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savingsandinvestments-my.sharepoint.com/personal/karen_welsh_mandg_com/Documents/Literature/"/>
    </mc:Choice>
  </mc:AlternateContent>
  <xr:revisionPtr revIDLastSave="0" documentId="8_{59E33C2C-B1B4-4071-B60C-03B9E0B7AEEB}" xr6:coauthVersionLast="47" xr6:coauthVersionMax="47" xr10:uidLastSave="{00000000-0000-0000-0000-000000000000}"/>
  <bookViews>
    <workbookView xWindow="-103" yWindow="-103" windowWidth="16663" windowHeight="8863" tabRatio="957" xr2:uid="{00000000-000D-0000-FFFF-FFFF00000000}"/>
  </bookViews>
  <sheets>
    <sheet name="UK Select 2019" sheetId="12" r:id="rId1"/>
    <sheet name="Strategic Corporate Bond 2019" sheetId="11" r:id="rId2"/>
    <sheet name="Recovery 2019" sheetId="10" r:id="rId3"/>
    <sheet name="Optimal Income 2019" sheetId="9" r:id="rId4"/>
    <sheet name="Global Macro Bond 2019" sheetId="8" r:id="rId5"/>
    <sheet name="Global High Yield Bond 2019" sheetId="7" r:id="rId6"/>
    <sheet name="Corporate Bond 2019" sheetId="6" r:id="rId7"/>
    <sheet name="North American Dividend 2019" sheetId="5" r:id="rId8"/>
    <sheet name="UK Infln Linked Corp Bond 2019" sheetId="4" r:id="rId9"/>
    <sheet name="Global Dividend 2019" sheetId="3" r:id="rId10"/>
    <sheet name="Global Themes 2019" sheetId="2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Print_Area" localSheetId="5">'Global High Yield Bond 2019'!$A$1:$K$24</definedName>
    <definedName name="_xlnm.Print_Area" localSheetId="7">'North American Dividend 2019'!$A$1:$K$20</definedName>
    <definedName name="_xlnm.Print_Area" localSheetId="8">'UK Infln Linked Corp Bond 2019'!$A$1:$K$41</definedName>
    <definedName name="rngCurrency" localSheetId="6">[1]System!$D$3:$D$158</definedName>
    <definedName name="rngCurrency" localSheetId="9">[2]System!$D$3:$D$158</definedName>
    <definedName name="rngCurrency" localSheetId="5">[3]System!$D$3:$D$158</definedName>
    <definedName name="rngCurrency" localSheetId="4">[4]System!$D$3:$D$158</definedName>
    <definedName name="rngCurrency" localSheetId="7">[5]System!$D$3:$D$158</definedName>
    <definedName name="rngCurrency" localSheetId="3">[6]System!$D$3:$D$158</definedName>
    <definedName name="rngCurrency" localSheetId="2">[7]System!$D$3:$D$158</definedName>
    <definedName name="rngCurrency" localSheetId="1">[8]System!$D$3:$D$158</definedName>
    <definedName name="rngCurrency" localSheetId="8">[9]System!$D$3:$D$158</definedName>
    <definedName name="rngCurrency" localSheetId="0">[10]System!$D$3:$D$158</definedName>
    <definedName name="rngCurrency">[11]System!$D$3:$D$158</definedName>
    <definedName name="rngReportingNonReporting" localSheetId="6">[1]System!$C$3:$C$4</definedName>
    <definedName name="rngReportingNonReporting" localSheetId="9">[2]System!$C$3:$C$4</definedName>
    <definedName name="rngReportingNonReporting" localSheetId="5">[3]System!$C$3:$C$4</definedName>
    <definedName name="rngReportingNonReporting" localSheetId="4">[4]System!$C$3:$C$4</definedName>
    <definedName name="rngReportingNonReporting" localSheetId="7">[5]System!$C$3:$C$4</definedName>
    <definedName name="rngReportingNonReporting" localSheetId="3">[6]System!$C$3:$C$4</definedName>
    <definedName name="rngReportingNonReporting" localSheetId="2">[7]System!$C$3:$C$4</definedName>
    <definedName name="rngReportingNonReporting" localSheetId="1">[8]System!$C$3:$C$4</definedName>
    <definedName name="rngReportingNonReporting" localSheetId="8">[9]System!$C$3:$C$4</definedName>
    <definedName name="rngReportingNonReporting" localSheetId="0">[10]System!$C$3:$C$4</definedName>
    <definedName name="rngReportingNonReporting">[11]System!$C$3:$C$4</definedName>
    <definedName name="rngStructureOptions" localSheetId="6">'[1]Input - CISC2 '!$I$189:$I$190</definedName>
    <definedName name="rngStructureOptions" localSheetId="9">'[2]Input - CISC2 '!$I$189:$I$190</definedName>
    <definedName name="rngStructureOptions" localSheetId="5">'[3]Input - CISC2 '!$I$189:$I$190</definedName>
    <definedName name="rngStructureOptions" localSheetId="4">'[4]Input - CISC2 '!$I$189:$I$190</definedName>
    <definedName name="rngStructureOptions" localSheetId="7">'[5]Input - CISC2 '!$I$189:$I$190</definedName>
    <definedName name="rngStructureOptions" localSheetId="3">'[6]Input - CISC2 '!$I$189:$I$190</definedName>
    <definedName name="rngStructureOptions" localSheetId="2">'[7]Input - CISC2 '!$I$189:$I$190</definedName>
    <definedName name="rngStructureOptions" localSheetId="1">'[8]Input - CISC2 '!$I$189:$I$190</definedName>
    <definedName name="rngStructureOptions" localSheetId="8">'[9]Input - CISC2 '!$I$189:$I$190</definedName>
    <definedName name="rngStructureOptions" localSheetId="0">'[10]Input - CISC2 '!$I$189:$I$190</definedName>
    <definedName name="rngStructureOptions">'[11]Input - CISC2 '!$I$189:$I$190</definedName>
    <definedName name="rngYesNo" localSheetId="6">[1]System!$B$3:$B$4</definedName>
    <definedName name="rngYesNo" localSheetId="9">[2]System!$B$3:$B$4</definedName>
    <definedName name="rngYesNo" localSheetId="5">[3]System!$B$3:$B$4</definedName>
    <definedName name="rngYesNo" localSheetId="4">[4]System!$B$3:$B$4</definedName>
    <definedName name="rngYesNo" localSheetId="7">[5]System!$B$3:$B$4</definedName>
    <definedName name="rngYesNo" localSheetId="3">[6]System!$B$3:$B$4</definedName>
    <definedName name="rngYesNo" localSheetId="2">[7]System!$B$3:$B$4</definedName>
    <definedName name="rngYesNo" localSheetId="1">[8]System!$B$3:$B$4</definedName>
    <definedName name="rngYesNo" localSheetId="8">[9]System!$B$3:$B$4</definedName>
    <definedName name="rngYesNo" localSheetId="0">[10]System!$B$3:$B$4</definedName>
    <definedName name="rngYesNo">[11]System!$B$3:$B$4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1" l="1"/>
  <c r="J8" i="11"/>
  <c r="B4" i="11"/>
  <c r="J13" i="10" l="1"/>
  <c r="J10" i="10"/>
  <c r="B5" i="10"/>
  <c r="J11" i="9" l="1"/>
  <c r="J8" i="9"/>
  <c r="B4" i="9"/>
  <c r="J13" i="8" l="1"/>
  <c r="J8" i="8"/>
  <c r="B4" i="8"/>
  <c r="J15" i="6" l="1"/>
  <c r="J10" i="6"/>
  <c r="B5" i="6"/>
  <c r="J15" i="5" l="1"/>
  <c r="J9" i="5"/>
  <c r="B4" i="5"/>
  <c r="J12" i="4" l="1"/>
  <c r="B5" i="4"/>
  <c r="J12" i="3"/>
  <c r="B5" i="3"/>
  <c r="J10" i="2"/>
  <c r="J8" i="2"/>
  <c r="B4" i="2"/>
</calcChain>
</file>

<file path=xl/sharedStrings.xml><?xml version="1.0" encoding="utf-8"?>
<sst xmlns="http://schemas.openxmlformats.org/spreadsheetml/2006/main" count="442" uniqueCount="85">
  <si>
    <t>Fund/Manager logo here (if desired)</t>
  </si>
  <si>
    <t>UK Reporting Fund Status (UKRFS) Report to Participants</t>
  </si>
  <si>
    <t>Date of Report</t>
  </si>
  <si>
    <t xml:space="preserve">ISIN CODE
</t>
  </si>
  <si>
    <t xml:space="preserve">UMBRELLA NAME
</t>
  </si>
  <si>
    <t xml:space="preserve">FUND NAME
</t>
  </si>
  <si>
    <t xml:space="preserve">CLASS NAME
</t>
  </si>
  <si>
    <t xml:space="preserve">REPORTING PERIOD
</t>
  </si>
  <si>
    <t xml:space="preserve">CURRENCY
</t>
  </si>
  <si>
    <t xml:space="preserve">DISTRIBUTION(S) PER UNIT IN RESPECT OF THE REPORTING PERIOD
</t>
  </si>
  <si>
    <t xml:space="preserve">DISTRIBUTION DATE(S)
</t>
  </si>
  <si>
    <t>EXCESS OF REPORTED INCOME PER UNIT IN RESPECT OF THE REPORTING PERIOD OVER DISTRIBUTION(S) PER UNIT IN RESPECT OF THE REPORTING PERIOD</t>
  </si>
  <si>
    <t xml:space="preserve">FUND DISTRIBUTION DATE
</t>
  </si>
  <si>
    <t xml:space="preserve">DID THE SHARE CLASS REMAIN A REPORTING FUND AT THE DATE THIS REPORT WAS MADE AVAILABLE? </t>
  </si>
  <si>
    <t>GB0003706404</t>
  </si>
  <si>
    <t>The M&amp;G Offshore Global Themes Fund</t>
  </si>
  <si>
    <t>Class A</t>
  </si>
  <si>
    <t>GBP</t>
  </si>
  <si>
    <t>See below</t>
  </si>
  <si>
    <t>Yes</t>
  </si>
  <si>
    <t>GG00BSS86034</t>
  </si>
  <si>
    <t>Class I</t>
  </si>
  <si>
    <t>&lt;ColType=ISINCode&gt;</t>
  </si>
  <si>
    <t>&lt;ColType=UmbrellaName&gt;</t>
  </si>
  <si>
    <t>&lt;ColType=FundName&gt;</t>
  </si>
  <si>
    <t>&lt;ColType=ClassName&gt;</t>
  </si>
  <si>
    <t>&lt;ColType=ReportingDate&gt;</t>
  </si>
  <si>
    <t>&lt;ColType=Currency&gt;</t>
  </si>
  <si>
    <t>&lt;ColType=DistributionPerUnit&gt;</t>
  </si>
  <si>
    <t>&lt;ColType=DistributionDate&gt;</t>
  </si>
  <si>
    <t>&lt;ColType=ExcessReportedIncome&gt;</t>
  </si>
  <si>
    <t>,ColType=FundDistributionDate&gt;</t>
  </si>
  <si>
    <t>&lt;ColType=ShareClassSame&gt;</t>
  </si>
  <si>
    <t>[To insert]</t>
  </si>
  <si>
    <t>[Yes/No]</t>
  </si>
  <si>
    <t>GG00B76V9202</t>
  </si>
  <si>
    <t>The M&amp;G Offshore Global Dividend Fund Limited</t>
  </si>
  <si>
    <t>Class ‘A’ Participating Income Share</t>
  </si>
  <si>
    <t>GG00B76V9319</t>
  </si>
  <si>
    <t>Class ‘I’ Participating Income Share</t>
  </si>
  <si>
    <t>GG00B76V9087</t>
  </si>
  <si>
    <t>The M&amp;G Offshore UK Inflation Linked Corporate Bond Fund Limited</t>
  </si>
  <si>
    <t>Class ‘I’ Participating Accumulation Share</t>
  </si>
  <si>
    <t>N/A</t>
  </si>
  <si>
    <t>GG00B76V9194</t>
  </si>
  <si>
    <t>GG00B76V8Z62</t>
  </si>
  <si>
    <t>Class ‘A’ Participating Accumulation Share</t>
  </si>
  <si>
    <t>GG00B76V8Y55</t>
  </si>
  <si>
    <t>GG00B1YMBR24</t>
  </si>
  <si>
    <t>The M&amp;G Offshore North American Dividend Fund</t>
  </si>
  <si>
    <t>Class 'A'</t>
  </si>
  <si>
    <t>GG00BSS85Z12</t>
  </si>
  <si>
    <t>Class 'I'</t>
  </si>
  <si>
    <t>&lt;ColType=InvestorReportContainer;SubType=End;Hidden=True&gt;</t>
  </si>
  <si>
    <t>&lt;MD=End;Hidden=True&gt;</t>
  </si>
  <si>
    <t>GG00B76V9426</t>
  </si>
  <si>
    <t xml:space="preserve">The M&amp;G Offshore Corporate Bond Fund Limited </t>
  </si>
  <si>
    <t>Class 'I' Participating Shares</t>
  </si>
  <si>
    <t>GB0003692174</t>
  </si>
  <si>
    <t>Class 'A' Participating Shares</t>
  </si>
  <si>
    <t>GB0003714168</t>
  </si>
  <si>
    <t>The M&amp;G Offshore Global High Yield Bond Fund Limited</t>
  </si>
  <si>
    <t>Class 'I' Income Paticipating Shares</t>
  </si>
  <si>
    <t>Nil</t>
  </si>
  <si>
    <t>GG00BNB7CW66</t>
  </si>
  <si>
    <t>Class 'X' Income Participating Shares</t>
  </si>
  <si>
    <t>GC00B4M8BC85</t>
  </si>
  <si>
    <t>The M&amp;G Offshore Global Macro Bond Fund Limited</t>
  </si>
  <si>
    <t>GG00BNB7CV59</t>
  </si>
  <si>
    <t>GG00B1YMBS31</t>
  </si>
  <si>
    <t>The M&amp;G Offshore Optimal Income Fund</t>
  </si>
  <si>
    <t>Class 'A' Income Units</t>
  </si>
  <si>
    <t>GG00B76V9533</t>
  </si>
  <si>
    <t>Class 'I' Income Units</t>
  </si>
  <si>
    <t>GG00B41R2890</t>
  </si>
  <si>
    <t>The M&amp;G Offshore Recovery Fund Limited</t>
  </si>
  <si>
    <t>Class 'A' Participating shares</t>
  </si>
  <si>
    <t xml:space="preserve">GG0B4NB0Q36  </t>
  </si>
  <si>
    <t>GG00B5NB7F88</t>
  </si>
  <si>
    <t>The M&amp;G Offshore Strategic Corporate Bond Fund</t>
  </si>
  <si>
    <t>GG00BSS86257</t>
  </si>
  <si>
    <t>No</t>
  </si>
  <si>
    <t>GB0003717179</t>
  </si>
  <si>
    <t>The M&amp;G Offshore UK Select Fund</t>
  </si>
  <si>
    <t>GG00BSS86364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</si>
</sst>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14" fontId="4" fillId="0" borderId="0" xfId="1" applyNumberFormat="1" applyFont="1" applyAlignment="1">
      <alignment horizontal="left"/>
    </xf>
    <xf numFmtId="0" fontId="1" fillId="0" borderId="0" xfId="1" applyAlignment="1">
      <alignment horizontal="left"/>
    </xf>
    <xf numFmtId="0" fontId="5" fillId="2" borderId="0" xfId="1" applyFont="1" applyFill="1" applyAlignment="1">
      <alignment horizontal="center" wrapText="1"/>
    </xf>
    <xf numFmtId="0" fontId="6" fillId="0" borderId="0" xfId="1" applyFont="1" applyAlignment="1">
      <alignment wrapText="1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14" fontId="7" fillId="3" borderId="2" xfId="1" applyNumberFormat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/>
    </xf>
    <xf numFmtId="14" fontId="8" fillId="3" borderId="2" xfId="1" applyNumberFormat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14" fontId="7" fillId="0" borderId="0" xfId="1" applyNumberFormat="1" applyFont="1" applyAlignment="1">
      <alignment horizontal="center" vertical="center"/>
    </xf>
    <xf numFmtId="14" fontId="8" fillId="0" borderId="0" xfId="1" applyNumberFormat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/>
    </xf>
    <xf numFmtId="0" fontId="7" fillId="0" borderId="4" xfId="1" applyFont="1" applyBorder="1" applyAlignment="1">
      <alignment horizontal="center" vertical="center"/>
    </xf>
    <xf numFmtId="14" fontId="7" fillId="0" borderId="4" xfId="1" applyNumberFormat="1" applyFont="1" applyBorder="1" applyAlignment="1">
      <alignment horizontal="center" vertical="center"/>
    </xf>
    <xf numFmtId="164" fontId="7" fillId="0" borderId="4" xfId="1" applyNumberFormat="1" applyFont="1" applyBorder="1" applyAlignment="1">
      <alignment horizontal="center" vertical="center"/>
    </xf>
    <xf numFmtId="14" fontId="8" fillId="0" borderId="4" xfId="1" applyNumberFormat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</cellXfs>
  <cellStyles count="2">
    <cellStyle name="Normal" xfId="0" builtinId="0"/>
    <cellStyle name="Normal 2" xfId="1" xr:uid="{61C033A6-9040-4441-B54C-0CE315F577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\Prudential\Engagements\MGIX0003-01_M&amp;G%20UKRF\UKRF\M&amp;G%20Guernsey%20feeder%20entities%20-%20RF\2019%20YEs\July%20YEs\Corporate%20Bond%20Fund%20Limited\2.%20USI%20Workings\RI%20Calc%201.xlsb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\Prudential\Engagements\MGIX0003-01_M&amp;G%20UKRF\UKRF\M&amp;G%20Guernsey%20feeder%20entities%20-%20RF\2019%20YEs\June%20YEs\UK%20Select\2.%20USI\M%20&amp;%20G%20Offshore%20UK%20Select%20Fund%20Standard%20RI%20calculation%20.xlsb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uk\ukvfmsecroot\P\Prudential\Engagements\MGIX0003-01_M&amp;G%20UKRF\UKRF\M&amp;G%20Guernsey%20feeder%20entities%20-%20RF\2019%20YEs\September%20YEs\The%20M&amp;G%20Offshore%20Global%20Themes%20Fund\USI%20Workings\Standard%20RI%20calculation%20schedules%202015%20Reg%20v9.1.xlsb?2E637C72" TargetMode="External"/><Relationship Id="rId1" Type="http://schemas.openxmlformats.org/officeDocument/2006/relationships/externalLinkPath" Target="file:///\\2E637C72\Standard%20RI%20calculation%20schedules%202015%20Reg%20v9.1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\Prudential\Engagements\MGIX0003-01_M&amp;G%20UKRF\UKRF\M&amp;G%20Guernsey%20feeder%20entities%20-%20RF\2019%20YEs\April%20YEs\M&amp;G%20Offshore%20Global%20Dividend%20Fund%20Limited\2.%20USI\RI%20calc%20-%20Global%20Dividend%20fund%20v2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\ukvfmsecroot\P\Prudential\Engagements\MGIX0003-01_M&amp;G%20UKRF\UKRF\M&amp;G%20Guernsey%20feeder%20entities%20-%20RF\2019%20YEs\June%20YEs\Global%20High%20Yield%20Bond%20Fund\Transmittal%20Pack\SS\RI%20calculation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\Prudential\Engagements\MGIX0003-01_M&amp;G%20UKRF\UKRF\M&amp;G%20Guernsey%20feeder%20entities%20-%20RF\2019%20YEs\November%20YEs\2.%20USI%20Workings\RI%20Calc%20-%20M&amp;G%20Offshore%20Global%20Macro%20Bond%20Fund%20Limited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\Prudential\Engagements\MGIX0003-01_M&amp;G%20UKRF\UKRF\M&amp;G%20Guernsey%20feeder%20entities%20-%20RF\2019%20YEs\September%20YEs\The%20M&amp;G%20Offshore%20North%20American%20Dividend%20Fund\2.%20USI%20Workings\RI%20Calculation%20-%202019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\Prudential\Engagements\MGIX0003-01_M&amp;G%20UKRF\UKRF\M&amp;G%20Guernsey%20feeder%20entities%20-%20RF\2019%20YEs\October%20YEs\USI%20Workings\M&amp;G%20Offshore%20Optimal%20Income%20Fund%20-%20RI%20calculation.xls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\Prudential\Engagements\MGIX0003-01_M&amp;G%20UKRF\UKRF\M&amp;G%20Guernsey%20feeder%20entities%20-%20RF\2019%20YEs\July%20YEs\Recovery%20Fund%20Limited\2.%20USI%20workings\RI%20Calc.xlsb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\ukvfmsecroot\P\Prudential\Engagements\MGIX0003-01_M&amp;G%20UKRF\UKRF\M&amp;G%20Guernsey%20feeder%20entities%20-%20RF\2019%20YEs\September%20YEs\The%20M&amp;G%20Offshore%20Strategic%20Corporate%20Bond%20Fund\2.%20USI%20Workings\M&amp;G%20SCB%20Fund%20RI%20Calc.xlsb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microsoft.com/office/2019/04/relationships/externalLinkLongPath" Target="file:///Y:\P\Prudential\Engagements\MGIX0003-01_M&amp;G%20UKRF\UKRF\M&amp;G%20Guernsey%20feeder%20entities%20-%20RF\2019%20YEs\April%20YEs\M&amp;G%20Offshore%20UK%20Inflation%20Linked\3.%20London\JM%20review%20-%20M&amp;G%20UK%20Inflation\RI%20calculation%20-%20UK%20Inflation%20Linked%20Corporate%20Bond%20v2.xlsb?242B59A9" TargetMode="External"/><Relationship Id="rId1" Type="http://schemas.openxmlformats.org/officeDocument/2006/relationships/externalLinkPath" Target="file:///\\242B59A9\RI%20calculation%20-%20UK%20Inflation%20Linked%20Corporate%20Bond%20v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 refreshError="1"/>
      <sheetData sheetId="6" refreshError="1"/>
      <sheetData sheetId="7" refreshError="1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 refreshError="1"/>
      <sheetData sheetId="6" refreshError="1"/>
      <sheetData sheetId="7" refreshError="1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 refreshError="1"/>
      <sheetData sheetId="6" refreshError="1"/>
      <sheetData sheetId="7" refreshError="1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0472D-26A0-43D4-87C7-7956C84DCC1D}">
  <sheetPr>
    <tabColor rgb="FF0300FF"/>
    <pageSetUpPr fitToPage="1"/>
  </sheetPr>
  <dimension ref="A1:M15"/>
  <sheetViews>
    <sheetView tabSelected="1" view="pageBreakPreview" topLeftCell="A2" zoomScaleNormal="100" zoomScaleSheetLayoutView="100" workbookViewId="0">
      <selection activeCell="C29" sqref="C29"/>
    </sheetView>
  </sheetViews>
  <sheetFormatPr defaultColWidth="9.15234375" defaultRowHeight="12" x14ac:dyDescent="0.35"/>
  <cols>
    <col min="1" max="1" width="20.69140625" style="1" customWidth="1"/>
    <col min="2" max="2" width="33.84375" style="1" customWidth="1"/>
    <col min="3" max="3" width="36.69140625" style="1" customWidth="1"/>
    <col min="4" max="4" width="30.3828125" style="1" customWidth="1"/>
    <col min="5" max="5" width="24.84375" style="1" bestFit="1" customWidth="1"/>
    <col min="6" max="6" width="24.84375" style="1" customWidth="1"/>
    <col min="7" max="7" width="23.3828125" style="1" customWidth="1"/>
    <col min="8" max="8" width="26.23046875" style="1" bestFit="1" customWidth="1"/>
    <col min="9" max="9" width="33.3828125" style="1" bestFit="1" customWidth="1"/>
    <col min="10" max="11" width="20.15234375" style="1" customWidth="1"/>
    <col min="12" max="13" width="8" style="2" customWidth="1"/>
    <col min="14" max="16384" width="9.15234375" style="2"/>
  </cols>
  <sheetData>
    <row r="1" spans="1:13" ht="12.9" hidden="1" x14ac:dyDescent="0.35">
      <c r="A1" s="1" t="s">
        <v>22</v>
      </c>
      <c r="B1" s="1" t="s">
        <v>23</v>
      </c>
      <c r="C1" s="1" t="s">
        <v>24</v>
      </c>
      <c r="D1" s="1" t="s">
        <v>25</v>
      </c>
      <c r="E1" s="1" t="s">
        <v>26</v>
      </c>
      <c r="F1" s="20" t="s">
        <v>27</v>
      </c>
      <c r="G1" s="1" t="s">
        <v>28</v>
      </c>
      <c r="H1" s="1" t="s">
        <v>29</v>
      </c>
      <c r="I1" s="1" t="s">
        <v>30</v>
      </c>
      <c r="J1" s="1" t="s">
        <v>31</v>
      </c>
      <c r="K1" s="1" t="s">
        <v>32</v>
      </c>
      <c r="L1" s="2" t="s">
        <v>53</v>
      </c>
      <c r="M1" s="2" t="s">
        <v>54</v>
      </c>
    </row>
    <row r="2" spans="1:13" ht="12.75" customHeight="1" x14ac:dyDescent="0.35">
      <c r="I2" s="28" t="s">
        <v>0</v>
      </c>
      <c r="J2" s="28"/>
      <c r="K2" s="28"/>
    </row>
    <row r="3" spans="1:13" ht="12.9" x14ac:dyDescent="0.35">
      <c r="A3" s="3" t="s">
        <v>1</v>
      </c>
      <c r="I3" s="28"/>
      <c r="J3" s="28"/>
      <c r="K3" s="28"/>
    </row>
    <row r="4" spans="1:13" ht="12" customHeight="1" x14ac:dyDescent="0.35">
      <c r="I4" s="28"/>
      <c r="J4" s="28"/>
      <c r="K4" s="28"/>
    </row>
    <row r="5" spans="1:13" ht="12.9" x14ac:dyDescent="0.35">
      <c r="A5" s="4" t="s">
        <v>2</v>
      </c>
      <c r="B5" s="5">
        <v>43766</v>
      </c>
      <c r="I5" s="28"/>
      <c r="J5" s="28"/>
      <c r="K5" s="28"/>
    </row>
    <row r="6" spans="1:13" ht="12" customHeight="1" x14ac:dyDescent="0.35">
      <c r="I6" s="28"/>
      <c r="J6" s="28"/>
      <c r="K6" s="28"/>
    </row>
    <row r="7" spans="1:13" ht="12" customHeight="1" x14ac:dyDescent="0.35">
      <c r="A7" s="6"/>
      <c r="B7" s="6"/>
      <c r="I7" s="28"/>
      <c r="J7" s="28"/>
      <c r="K7" s="28"/>
    </row>
    <row r="8" spans="1:13" s="8" customFormat="1" ht="74.599999999999994" x14ac:dyDescent="0.3">
      <c r="A8" s="7" t="s">
        <v>3</v>
      </c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7" t="s">
        <v>11</v>
      </c>
      <c r="J8" s="7" t="s">
        <v>12</v>
      </c>
      <c r="K8" s="7" t="s">
        <v>13</v>
      </c>
    </row>
    <row r="9" spans="1:13" x14ac:dyDescent="0.35">
      <c r="J9" s="2"/>
    </row>
    <row r="10" spans="1:13" ht="39.75" customHeight="1" x14ac:dyDescent="0.35">
      <c r="A10" s="9" t="s">
        <v>82</v>
      </c>
      <c r="B10" s="10" t="s">
        <v>83</v>
      </c>
      <c r="C10" s="10" t="s">
        <v>83</v>
      </c>
      <c r="D10" s="10" t="s">
        <v>16</v>
      </c>
      <c r="E10" s="11">
        <v>43619</v>
      </c>
      <c r="F10" s="11" t="s">
        <v>17</v>
      </c>
      <c r="G10" s="12" t="s">
        <v>18</v>
      </c>
      <c r="H10" s="11" t="s">
        <v>18</v>
      </c>
      <c r="I10" s="12">
        <v>0</v>
      </c>
      <c r="J10" s="13">
        <v>43802</v>
      </c>
      <c r="K10" s="14" t="s">
        <v>19</v>
      </c>
    </row>
    <row r="11" spans="1:13" ht="33.75" customHeight="1" x14ac:dyDescent="0.35">
      <c r="A11" s="15"/>
      <c r="B11" s="15"/>
      <c r="C11" s="15"/>
      <c r="D11" s="15"/>
      <c r="E11" s="15"/>
      <c r="F11" s="15"/>
      <c r="G11" s="16">
        <v>9.8199999999999996E-2</v>
      </c>
      <c r="H11" s="17">
        <v>43438</v>
      </c>
      <c r="I11" s="16"/>
      <c r="J11" s="18"/>
      <c r="K11" s="19"/>
    </row>
    <row r="12" spans="1:13" ht="33.75" customHeight="1" x14ac:dyDescent="0.35">
      <c r="A12" s="15"/>
      <c r="B12" s="15"/>
      <c r="C12" s="15"/>
      <c r="D12" s="15"/>
      <c r="E12" s="15"/>
      <c r="F12" s="15"/>
      <c r="G12" s="16">
        <v>0.39360000000000001</v>
      </c>
      <c r="H12" s="17">
        <v>43620</v>
      </c>
      <c r="I12" s="16"/>
      <c r="J12" s="18"/>
      <c r="K12" s="19"/>
    </row>
    <row r="13" spans="1:13" ht="39.75" customHeight="1" x14ac:dyDescent="0.35">
      <c r="A13" s="9" t="s">
        <v>84</v>
      </c>
      <c r="B13" s="10" t="s">
        <v>83</v>
      </c>
      <c r="C13" s="10" t="s">
        <v>83</v>
      </c>
      <c r="D13" s="10" t="s">
        <v>21</v>
      </c>
      <c r="E13" s="11">
        <v>43619</v>
      </c>
      <c r="F13" s="11" t="s">
        <v>17</v>
      </c>
      <c r="G13" s="12" t="s">
        <v>18</v>
      </c>
      <c r="H13" s="11" t="s">
        <v>18</v>
      </c>
      <c r="I13" s="12">
        <v>0</v>
      </c>
      <c r="J13" s="13">
        <v>43802</v>
      </c>
      <c r="K13" s="14" t="s">
        <v>19</v>
      </c>
    </row>
    <row r="14" spans="1:13" ht="33.75" customHeight="1" x14ac:dyDescent="0.35">
      <c r="A14" s="15"/>
      <c r="B14" s="15"/>
      <c r="C14" s="15"/>
      <c r="D14" s="15"/>
      <c r="E14" s="15"/>
      <c r="F14" s="15"/>
      <c r="G14" s="16">
        <v>6.8999999999999999E-3</v>
      </c>
      <c r="H14" s="17">
        <v>43438</v>
      </c>
      <c r="I14" s="16"/>
      <c r="J14" s="18"/>
      <c r="K14" s="19"/>
    </row>
    <row r="15" spans="1:13" ht="33.75" customHeight="1" x14ac:dyDescent="0.35">
      <c r="A15" s="15"/>
      <c r="B15" s="15"/>
      <c r="C15" s="15"/>
      <c r="D15" s="15"/>
      <c r="E15" s="15"/>
      <c r="F15" s="15"/>
      <c r="G15" s="16">
        <v>2.69E-2</v>
      </c>
      <c r="H15" s="17">
        <v>43620</v>
      </c>
      <c r="I15" s="16"/>
      <c r="J15" s="18"/>
      <c r="K15" s="19"/>
    </row>
  </sheetData>
  <mergeCells count="1">
    <mergeCell ref="I2:K7"/>
  </mergeCells>
  <dataValidations count="1">
    <dataValidation type="list" allowBlank="1" showInputMessage="1" showErrorMessage="1" sqref="K10:K15" xr:uid="{878CA8D9-8616-4EC1-AB82-359082510101}">
      <formula1>#REF!</formula1>
    </dataValidation>
  </dataValidations>
  <pageMargins left="0.74803149606299213" right="0.74803149606299213" top="0.98425196850393704" bottom="0.98425196850393704" header="0.51181102362204722" footer="0.51181102362204722"/>
  <pageSetup paperSize="9" scale="4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B503D-B07A-49D2-9454-4843C366697C}">
  <sheetPr>
    <tabColor rgb="FF0300FF"/>
    <pageSetUpPr fitToPage="1"/>
  </sheetPr>
  <dimension ref="A1:K35"/>
  <sheetViews>
    <sheetView view="pageBreakPreview" topLeftCell="A2" zoomScale="90" zoomScaleNormal="100" zoomScaleSheetLayoutView="90" workbookViewId="0">
      <selection activeCell="A29" sqref="A29"/>
    </sheetView>
  </sheetViews>
  <sheetFormatPr defaultColWidth="9.15234375" defaultRowHeight="12" x14ac:dyDescent="0.35"/>
  <cols>
    <col min="1" max="1" width="20.69140625" style="1" customWidth="1"/>
    <col min="2" max="2" width="33.84375" style="1" customWidth="1"/>
    <col min="3" max="3" width="36.69140625" style="1" customWidth="1"/>
    <col min="4" max="4" width="30.3828125" style="1" customWidth="1"/>
    <col min="5" max="5" width="24.84375" style="1" bestFit="1" customWidth="1"/>
    <col min="6" max="6" width="24.84375" style="1" customWidth="1"/>
    <col min="7" max="7" width="23.3828125" style="1" customWidth="1"/>
    <col min="8" max="8" width="26.23046875" style="1" bestFit="1" customWidth="1"/>
    <col min="9" max="9" width="33.3828125" style="1" bestFit="1" customWidth="1"/>
    <col min="10" max="11" width="20.15234375" style="1" customWidth="1"/>
    <col min="12" max="16384" width="9.15234375" style="2"/>
  </cols>
  <sheetData>
    <row r="1" spans="1:11" ht="12.9" hidden="1" x14ac:dyDescent="0.35">
      <c r="A1" s="1" t="s">
        <v>22</v>
      </c>
      <c r="B1" s="1" t="s">
        <v>23</v>
      </c>
      <c r="C1" s="1" t="s">
        <v>24</v>
      </c>
      <c r="D1" s="1" t="s">
        <v>25</v>
      </c>
      <c r="E1" s="1" t="s">
        <v>26</v>
      </c>
      <c r="F1" s="20" t="s">
        <v>27</v>
      </c>
      <c r="G1" s="1" t="s">
        <v>28</v>
      </c>
      <c r="H1" s="1" t="s">
        <v>29</v>
      </c>
      <c r="I1" s="1" t="s">
        <v>30</v>
      </c>
      <c r="J1" s="1" t="s">
        <v>31</v>
      </c>
      <c r="K1" s="1" t="s">
        <v>32</v>
      </c>
    </row>
    <row r="2" spans="1:11" ht="12.75" customHeight="1" x14ac:dyDescent="0.35">
      <c r="I2" s="28" t="s">
        <v>0</v>
      </c>
      <c r="J2" s="28"/>
      <c r="K2" s="28"/>
    </row>
    <row r="3" spans="1:11" ht="12.9" x14ac:dyDescent="0.35">
      <c r="A3" s="3" t="s">
        <v>1</v>
      </c>
      <c r="I3" s="28"/>
      <c r="J3" s="28"/>
      <c r="K3" s="28"/>
    </row>
    <row r="4" spans="1:11" x14ac:dyDescent="0.35">
      <c r="I4" s="28"/>
      <c r="J4" s="28"/>
      <c r="K4" s="28"/>
    </row>
    <row r="5" spans="1:11" ht="12.9" x14ac:dyDescent="0.35">
      <c r="A5" s="4" t="s">
        <v>2</v>
      </c>
      <c r="B5" s="5">
        <f ca="1">TODAY()</f>
        <v>45545</v>
      </c>
      <c r="I5" s="28"/>
      <c r="J5" s="28"/>
      <c r="K5" s="28"/>
    </row>
    <row r="6" spans="1:11" x14ac:dyDescent="0.35">
      <c r="I6" s="28"/>
      <c r="J6" s="28"/>
      <c r="K6" s="28"/>
    </row>
    <row r="7" spans="1:11" x14ac:dyDescent="0.35">
      <c r="A7" s="6"/>
      <c r="B7" s="6"/>
      <c r="I7" s="28"/>
      <c r="J7" s="28"/>
      <c r="K7" s="28"/>
    </row>
    <row r="8" spans="1:11" s="8" customFormat="1" ht="74.599999999999994" x14ac:dyDescent="0.3">
      <c r="A8" s="7" t="s">
        <v>3</v>
      </c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7" t="s">
        <v>11</v>
      </c>
      <c r="J8" s="7" t="s">
        <v>12</v>
      </c>
      <c r="K8" s="7" t="s">
        <v>13</v>
      </c>
    </row>
    <row r="9" spans="1:11" x14ac:dyDescent="0.35">
      <c r="J9" s="2"/>
    </row>
    <row r="10" spans="1:11" ht="33.75" hidden="1" customHeight="1" x14ac:dyDescent="0.35">
      <c r="A10" s="15"/>
      <c r="B10" s="15"/>
      <c r="C10" s="15"/>
      <c r="D10" s="15"/>
      <c r="E10" s="15"/>
      <c r="F10" s="15"/>
      <c r="G10" s="16"/>
      <c r="H10" s="15"/>
      <c r="I10" s="16"/>
      <c r="J10" s="18"/>
      <c r="K10" s="19"/>
    </row>
    <row r="11" spans="1:11" ht="33.75" hidden="1" customHeight="1" x14ac:dyDescent="0.35">
      <c r="A11" s="15"/>
      <c r="B11" s="15"/>
      <c r="C11" s="15"/>
      <c r="D11" s="15"/>
      <c r="E11" s="15"/>
      <c r="F11" s="15"/>
      <c r="G11" s="15"/>
      <c r="H11" s="15"/>
      <c r="I11" s="15"/>
      <c r="J11" s="18"/>
      <c r="K11" s="19"/>
    </row>
    <row r="12" spans="1:11" ht="39.75" hidden="1" customHeight="1" x14ac:dyDescent="0.35">
      <c r="A12" s="9" t="s">
        <v>33</v>
      </c>
      <c r="B12" s="10" t="s">
        <v>33</v>
      </c>
      <c r="C12" s="10" t="s">
        <v>33</v>
      </c>
      <c r="D12" s="10" t="s">
        <v>33</v>
      </c>
      <c r="E12" s="11" t="s">
        <v>33</v>
      </c>
      <c r="F12" s="11" t="s">
        <v>33</v>
      </c>
      <c r="G12" s="12" t="s">
        <v>18</v>
      </c>
      <c r="H12" s="11" t="s">
        <v>18</v>
      </c>
      <c r="I12" s="12" t="s">
        <v>33</v>
      </c>
      <c r="J12" s="13" t="e">
        <f>EOMONTH(E12, 6)</f>
        <v>#VALUE!</v>
      </c>
      <c r="K12" s="14" t="s">
        <v>34</v>
      </c>
    </row>
    <row r="13" spans="1:11" ht="39.75" hidden="1" customHeight="1" x14ac:dyDescent="0.35">
      <c r="A13" s="21"/>
      <c r="B13" s="21"/>
      <c r="C13" s="21"/>
      <c r="D13" s="21"/>
      <c r="E13" s="22"/>
      <c r="F13" s="22"/>
      <c r="G13" s="23"/>
      <c r="H13" s="22"/>
      <c r="I13" s="21"/>
      <c r="J13" s="24"/>
      <c r="K13" s="25"/>
    </row>
    <row r="14" spans="1:11" ht="33.75" hidden="1" customHeight="1" x14ac:dyDescent="0.35">
      <c r="A14" s="15"/>
      <c r="B14" s="15"/>
      <c r="C14" s="15"/>
      <c r="D14" s="15"/>
      <c r="E14" s="15"/>
      <c r="F14" s="15"/>
      <c r="G14" s="16"/>
      <c r="H14" s="17"/>
      <c r="I14" s="15"/>
      <c r="J14" s="18"/>
      <c r="K14" s="19"/>
    </row>
    <row r="15" spans="1:11" ht="33.75" hidden="1" customHeight="1" x14ac:dyDescent="0.35">
      <c r="A15" s="15"/>
      <c r="B15" s="15"/>
      <c r="C15" s="15"/>
      <c r="D15" s="15"/>
      <c r="E15" s="15"/>
      <c r="F15" s="15"/>
      <c r="G15" s="15"/>
      <c r="H15" s="15"/>
      <c r="I15" s="15"/>
      <c r="J15" s="18"/>
      <c r="K15" s="19"/>
    </row>
    <row r="16" spans="1:11" ht="33.75" hidden="1" customHeight="1" x14ac:dyDescent="0.35">
      <c r="A16" s="15"/>
      <c r="B16" s="15"/>
      <c r="C16" s="15"/>
      <c r="D16" s="15"/>
      <c r="E16" s="15"/>
      <c r="F16" s="15"/>
      <c r="G16" s="15"/>
      <c r="H16" s="15"/>
      <c r="I16" s="15"/>
      <c r="J16" s="18"/>
      <c r="K16" s="19"/>
    </row>
    <row r="17" spans="1:11" hidden="1" x14ac:dyDescent="0.35"/>
    <row r="18" spans="1:11" ht="33.75" hidden="1" customHeight="1" x14ac:dyDescent="0.35">
      <c r="A18" s="15"/>
      <c r="B18" s="15"/>
      <c r="C18" s="15"/>
      <c r="D18" s="15"/>
      <c r="E18" s="15"/>
      <c r="F18" s="15"/>
      <c r="G18" s="15"/>
      <c r="H18" s="15"/>
      <c r="I18" s="15"/>
      <c r="J18" s="18"/>
      <c r="K18" s="19"/>
    </row>
    <row r="19" spans="1:11" ht="39.75" customHeight="1" x14ac:dyDescent="0.35">
      <c r="A19" s="9" t="s">
        <v>35</v>
      </c>
      <c r="B19" s="26" t="s">
        <v>36</v>
      </c>
      <c r="C19" s="26" t="s">
        <v>36</v>
      </c>
      <c r="D19" s="26" t="s">
        <v>37</v>
      </c>
      <c r="E19" s="11">
        <v>43556</v>
      </c>
      <c r="F19" s="11" t="s">
        <v>17</v>
      </c>
      <c r="G19" s="12" t="s">
        <v>18</v>
      </c>
      <c r="H19" s="11" t="s">
        <v>18</v>
      </c>
      <c r="I19" s="12">
        <v>0</v>
      </c>
      <c r="J19" s="13">
        <v>43739</v>
      </c>
      <c r="K19" s="14" t="s">
        <v>19</v>
      </c>
    </row>
    <row r="20" spans="1:11" ht="39.75" hidden="1" customHeight="1" x14ac:dyDescent="0.35">
      <c r="A20" s="21"/>
      <c r="B20" s="21"/>
      <c r="C20" s="21"/>
      <c r="D20" s="21"/>
      <c r="E20" s="22"/>
      <c r="F20" s="22"/>
      <c r="G20" s="23"/>
      <c r="H20" s="22"/>
      <c r="I20" s="21"/>
      <c r="J20" s="24"/>
      <c r="K20" s="25"/>
    </row>
    <row r="21" spans="1:11" ht="33.75" customHeight="1" x14ac:dyDescent="0.35">
      <c r="A21" s="15"/>
      <c r="B21" s="15"/>
      <c r="C21" s="15"/>
      <c r="D21" s="15"/>
      <c r="E21" s="15"/>
      <c r="F21" s="15"/>
      <c r="G21" s="16">
        <v>8.6E-3</v>
      </c>
      <c r="H21" s="17">
        <v>43284</v>
      </c>
      <c r="I21" s="16"/>
      <c r="J21" s="18"/>
      <c r="K21" s="19"/>
    </row>
    <row r="22" spans="1:11" ht="33.75" customHeight="1" x14ac:dyDescent="0.35">
      <c r="A22" s="15"/>
      <c r="B22" s="15"/>
      <c r="C22" s="15"/>
      <c r="D22" s="15"/>
      <c r="E22" s="15"/>
      <c r="F22" s="15"/>
      <c r="G22" s="16">
        <v>8.9999999999999993E-3</v>
      </c>
      <c r="H22" s="17">
        <v>43375</v>
      </c>
      <c r="I22" s="16"/>
      <c r="J22" s="18"/>
      <c r="K22" s="19"/>
    </row>
    <row r="23" spans="1:11" ht="33.75" customHeight="1" x14ac:dyDescent="0.35">
      <c r="A23" s="15"/>
      <c r="B23" s="15"/>
      <c r="C23" s="15"/>
      <c r="D23" s="15"/>
      <c r="E23" s="15"/>
      <c r="F23" s="15"/>
      <c r="G23" s="16">
        <v>9.4999999999999998E-3</v>
      </c>
      <c r="H23" s="17">
        <v>43468</v>
      </c>
      <c r="I23" s="16"/>
      <c r="J23" s="18"/>
      <c r="K23" s="19"/>
    </row>
    <row r="24" spans="1:11" ht="33.75" customHeight="1" x14ac:dyDescent="0.35">
      <c r="A24" s="15"/>
      <c r="B24" s="15"/>
      <c r="C24" s="15"/>
      <c r="D24" s="15"/>
      <c r="E24" s="15"/>
      <c r="F24" s="15"/>
      <c r="G24" s="16">
        <v>1.77E-2</v>
      </c>
      <c r="H24" s="17">
        <v>43557</v>
      </c>
      <c r="I24" s="16"/>
      <c r="J24" s="18"/>
      <c r="K24" s="19"/>
    </row>
    <row r="25" spans="1:11" ht="33.75" hidden="1" customHeight="1" x14ac:dyDescent="0.35">
      <c r="A25" s="15"/>
      <c r="B25" s="15"/>
      <c r="C25" s="15"/>
      <c r="D25" s="15"/>
      <c r="E25" s="15"/>
      <c r="F25" s="15"/>
      <c r="G25" s="16"/>
      <c r="H25" s="17"/>
      <c r="I25" s="15"/>
      <c r="J25" s="18"/>
      <c r="K25" s="19"/>
    </row>
    <row r="26" spans="1:11" ht="33.75" customHeight="1" x14ac:dyDescent="0.35">
      <c r="A26" s="15"/>
      <c r="B26" s="15"/>
      <c r="C26" s="15"/>
      <c r="D26" s="15"/>
      <c r="E26" s="15"/>
      <c r="F26" s="15"/>
      <c r="G26" s="15"/>
      <c r="H26" s="15"/>
      <c r="I26" s="15"/>
      <c r="J26" s="18"/>
      <c r="K26" s="19"/>
    </row>
    <row r="27" spans="1:11" ht="33.75" hidden="1" customHeight="1" x14ac:dyDescent="0.35">
      <c r="A27" s="15"/>
      <c r="B27" s="15"/>
      <c r="C27" s="15"/>
      <c r="D27" s="15"/>
      <c r="E27" s="15"/>
      <c r="F27" s="15"/>
      <c r="G27" s="15"/>
      <c r="H27" s="15"/>
      <c r="I27" s="15"/>
      <c r="J27" s="18"/>
      <c r="K27" s="19"/>
    </row>
    <row r="28" spans="1:11" ht="33.75" hidden="1" customHeight="1" x14ac:dyDescent="0.35">
      <c r="A28" s="15"/>
      <c r="B28" s="15"/>
      <c r="C28" s="15"/>
      <c r="D28" s="15"/>
      <c r="E28" s="15"/>
      <c r="F28" s="15"/>
      <c r="G28" s="15"/>
      <c r="H28" s="15"/>
      <c r="I28" s="15"/>
      <c r="J28" s="18"/>
      <c r="K28" s="19"/>
    </row>
    <row r="29" spans="1:11" ht="39.75" customHeight="1" x14ac:dyDescent="0.35">
      <c r="A29" s="9" t="s">
        <v>38</v>
      </c>
      <c r="B29" s="26" t="s">
        <v>36</v>
      </c>
      <c r="C29" s="26" t="s">
        <v>36</v>
      </c>
      <c r="D29" s="26" t="s">
        <v>39</v>
      </c>
      <c r="E29" s="11">
        <v>43556</v>
      </c>
      <c r="F29" s="11" t="s">
        <v>17</v>
      </c>
      <c r="G29" s="12" t="s">
        <v>18</v>
      </c>
      <c r="H29" s="11" t="s">
        <v>18</v>
      </c>
      <c r="I29" s="12">
        <v>0</v>
      </c>
      <c r="J29" s="13">
        <v>43739</v>
      </c>
      <c r="K29" s="14" t="s">
        <v>19</v>
      </c>
    </row>
    <row r="30" spans="1:11" ht="39.75" hidden="1" customHeight="1" x14ac:dyDescent="0.35">
      <c r="A30" s="21"/>
      <c r="B30" s="21"/>
      <c r="C30" s="21"/>
      <c r="D30" s="21"/>
      <c r="E30" s="22"/>
      <c r="F30" s="22"/>
      <c r="G30" s="23"/>
      <c r="H30" s="22"/>
      <c r="I30" s="21"/>
      <c r="J30" s="24"/>
      <c r="K30" s="25"/>
    </row>
    <row r="31" spans="1:11" ht="33.75" customHeight="1" x14ac:dyDescent="0.35">
      <c r="A31" s="15"/>
      <c r="B31" s="15"/>
      <c r="C31" s="15"/>
      <c r="D31" s="15"/>
      <c r="E31" s="15"/>
      <c r="F31" s="15"/>
      <c r="G31" s="16">
        <v>9.1000000000000004E-3</v>
      </c>
      <c r="H31" s="17">
        <v>43284</v>
      </c>
      <c r="I31" s="16"/>
      <c r="J31" s="18"/>
      <c r="K31" s="19"/>
    </row>
    <row r="32" spans="1:11" ht="33.75" customHeight="1" x14ac:dyDescent="0.35">
      <c r="A32" s="15"/>
      <c r="B32" s="15"/>
      <c r="C32" s="15"/>
      <c r="D32" s="15"/>
      <c r="E32" s="15"/>
      <c r="F32" s="15"/>
      <c r="G32" s="16">
        <v>9.5999999999999992E-3</v>
      </c>
      <c r="H32" s="17">
        <v>43375</v>
      </c>
      <c r="I32" s="16"/>
      <c r="J32" s="18"/>
      <c r="K32" s="19"/>
    </row>
    <row r="33" spans="1:11" ht="33.75" customHeight="1" x14ac:dyDescent="0.35">
      <c r="A33" s="15"/>
      <c r="B33" s="15"/>
      <c r="C33" s="15"/>
      <c r="D33" s="15"/>
      <c r="E33" s="15"/>
      <c r="F33" s="15"/>
      <c r="G33" s="16">
        <v>1.0200000000000001E-2</v>
      </c>
      <c r="H33" s="17">
        <v>43468</v>
      </c>
      <c r="I33" s="16"/>
      <c r="J33" s="18"/>
      <c r="K33" s="19"/>
    </row>
    <row r="34" spans="1:11" ht="33.75" customHeight="1" x14ac:dyDescent="0.35">
      <c r="A34" s="15"/>
      <c r="B34" s="15"/>
      <c r="C34" s="15"/>
      <c r="D34" s="15"/>
      <c r="E34" s="15"/>
      <c r="F34" s="15"/>
      <c r="G34" s="16">
        <v>1.8700000000000001E-2</v>
      </c>
      <c r="H34" s="17">
        <v>43557</v>
      </c>
      <c r="I34" s="16"/>
      <c r="J34" s="18"/>
      <c r="K34" s="19"/>
    </row>
    <row r="35" spans="1:11" ht="33.75" hidden="1" customHeight="1" x14ac:dyDescent="0.35">
      <c r="A35" s="15"/>
      <c r="B35" s="15"/>
      <c r="C35" s="15"/>
      <c r="D35" s="15"/>
      <c r="E35" s="15"/>
      <c r="F35" s="15"/>
      <c r="G35" s="16"/>
      <c r="H35" s="17"/>
      <c r="I35" s="15"/>
      <c r="J35" s="18"/>
      <c r="K35" s="19"/>
    </row>
  </sheetData>
  <mergeCells count="1">
    <mergeCell ref="I2:K7"/>
  </mergeCells>
  <dataValidations count="1">
    <dataValidation type="list" allowBlank="1" showInputMessage="1" showErrorMessage="1" sqref="K10:K12 K31:K34 K18:K19 K21:K24 K28:K29" xr:uid="{4DFEAC03-6A22-4860-B03A-0A051416507D}">
      <formula1>#REF!</formula1>
    </dataValidation>
  </dataValidations>
  <pageMargins left="0.74803149606299213" right="0.74803149606299213" top="0.98425196850393704" bottom="0.98425196850393704" header="0.51181102362204722" footer="0.51181102362204722"/>
  <pageSetup paperSize="9" scale="4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D4371-BAC9-48F8-8673-4B02859F2DC1}">
  <sheetPr>
    <tabColor rgb="FF0300FF"/>
    <pageSetUpPr fitToPage="1"/>
  </sheetPr>
  <dimension ref="A1:K11"/>
  <sheetViews>
    <sheetView view="pageBreakPreview" zoomScale="90" zoomScaleNormal="100" zoomScaleSheetLayoutView="90" workbookViewId="0">
      <selection activeCell="G25" sqref="G25"/>
    </sheetView>
  </sheetViews>
  <sheetFormatPr defaultColWidth="9.15234375" defaultRowHeight="12" x14ac:dyDescent="0.35"/>
  <cols>
    <col min="1" max="1" width="20.69140625" style="1" customWidth="1"/>
    <col min="2" max="3" width="37.15234375" style="1" bestFit="1" customWidth="1"/>
    <col min="4" max="4" width="30.3828125" style="1" customWidth="1"/>
    <col min="5" max="5" width="24.84375" style="1" bestFit="1" customWidth="1"/>
    <col min="6" max="6" width="24.84375" style="1" customWidth="1"/>
    <col min="7" max="7" width="23.3828125" style="1" customWidth="1"/>
    <col min="8" max="8" width="26.23046875" style="1" bestFit="1" customWidth="1"/>
    <col min="9" max="9" width="33.3828125" style="1" bestFit="1" customWidth="1"/>
    <col min="10" max="10" width="20.15234375" style="1" customWidth="1"/>
    <col min="11" max="11" width="25" style="1" customWidth="1"/>
    <col min="12" max="13" width="8" style="2" customWidth="1"/>
    <col min="14" max="16384" width="9.15234375" style="2"/>
  </cols>
  <sheetData>
    <row r="1" spans="1:11" ht="12.75" customHeight="1" x14ac:dyDescent="0.35">
      <c r="I1" s="28" t="s">
        <v>0</v>
      </c>
      <c r="J1" s="28"/>
      <c r="K1" s="28"/>
    </row>
    <row r="2" spans="1:11" ht="12.9" x14ac:dyDescent="0.35">
      <c r="A2" s="3" t="s">
        <v>1</v>
      </c>
      <c r="I2" s="28"/>
      <c r="J2" s="28"/>
      <c r="K2" s="28"/>
    </row>
    <row r="3" spans="1:11" x14ac:dyDescent="0.35">
      <c r="I3" s="28"/>
      <c r="J3" s="28"/>
      <c r="K3" s="28"/>
    </row>
    <row r="4" spans="1:11" ht="12.9" x14ac:dyDescent="0.35">
      <c r="A4" s="4" t="s">
        <v>2</v>
      </c>
      <c r="B4" s="5">
        <f ca="1">TODAY()</f>
        <v>45545</v>
      </c>
      <c r="I4" s="28"/>
      <c r="J4" s="28"/>
      <c r="K4" s="28"/>
    </row>
    <row r="5" spans="1:11" x14ac:dyDescent="0.35">
      <c r="I5" s="28"/>
      <c r="J5" s="28"/>
      <c r="K5" s="28"/>
    </row>
    <row r="6" spans="1:11" x14ac:dyDescent="0.35">
      <c r="A6" s="6"/>
      <c r="B6" s="6"/>
      <c r="I6" s="28"/>
      <c r="J6" s="28"/>
      <c r="K6" s="28"/>
    </row>
    <row r="7" spans="1:11" s="8" customFormat="1" ht="74.599999999999994" x14ac:dyDescent="0.3">
      <c r="A7" s="7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7" t="s">
        <v>8</v>
      </c>
      <c r="G7" s="7" t="s">
        <v>9</v>
      </c>
      <c r="H7" s="7" t="s">
        <v>10</v>
      </c>
      <c r="I7" s="7" t="s">
        <v>11</v>
      </c>
      <c r="J7" s="7" t="s">
        <v>12</v>
      </c>
      <c r="K7" s="7" t="s">
        <v>13</v>
      </c>
    </row>
    <row r="8" spans="1:11" ht="39.75" customHeight="1" x14ac:dyDescent="0.35">
      <c r="A8" s="9" t="s">
        <v>14</v>
      </c>
      <c r="B8" s="10" t="s">
        <v>15</v>
      </c>
      <c r="C8" s="10" t="s">
        <v>15</v>
      </c>
      <c r="D8" s="10" t="s">
        <v>16</v>
      </c>
      <c r="E8" s="11">
        <v>43710</v>
      </c>
      <c r="F8" s="11" t="s">
        <v>17</v>
      </c>
      <c r="G8" s="12" t="s">
        <v>18</v>
      </c>
      <c r="H8" s="11" t="s">
        <v>18</v>
      </c>
      <c r="I8" s="12">
        <v>0</v>
      </c>
      <c r="J8" s="13">
        <f>EDATE(E8, 6)</f>
        <v>43892</v>
      </c>
      <c r="K8" s="14" t="s">
        <v>19</v>
      </c>
    </row>
    <row r="9" spans="1:11" ht="33.75" customHeight="1" x14ac:dyDescent="0.35">
      <c r="A9" s="15"/>
      <c r="B9" s="15"/>
      <c r="C9" s="15"/>
      <c r="D9" s="15"/>
      <c r="E9" s="15"/>
      <c r="F9" s="15"/>
      <c r="G9" s="16">
        <v>0.60540000000000005</v>
      </c>
      <c r="H9" s="17">
        <v>43711</v>
      </c>
      <c r="I9" s="16"/>
      <c r="J9" s="18"/>
      <c r="K9" s="19"/>
    </row>
    <row r="10" spans="1:11" ht="39.75" customHeight="1" x14ac:dyDescent="0.35">
      <c r="A10" s="9" t="s">
        <v>20</v>
      </c>
      <c r="B10" s="10" t="s">
        <v>15</v>
      </c>
      <c r="C10" s="10" t="s">
        <v>15</v>
      </c>
      <c r="D10" s="10" t="s">
        <v>21</v>
      </c>
      <c r="E10" s="11">
        <v>43710</v>
      </c>
      <c r="F10" s="11" t="s">
        <v>17</v>
      </c>
      <c r="G10" s="12" t="s">
        <v>18</v>
      </c>
      <c r="H10" s="11" t="s">
        <v>18</v>
      </c>
      <c r="I10" s="12">
        <v>0</v>
      </c>
      <c r="J10" s="13">
        <f>EDATE(E10, 6)</f>
        <v>43892</v>
      </c>
      <c r="K10" s="14" t="s">
        <v>19</v>
      </c>
    </row>
    <row r="11" spans="1:11" ht="33.75" customHeight="1" x14ac:dyDescent="0.35">
      <c r="A11" s="15"/>
      <c r="B11" s="15"/>
      <c r="C11" s="15"/>
      <c r="D11" s="15"/>
      <c r="E11" s="15"/>
      <c r="F11" s="15"/>
      <c r="G11" s="16">
        <v>2.5399999999999999E-2</v>
      </c>
      <c r="H11" s="17">
        <v>43711</v>
      </c>
      <c r="I11" s="16"/>
      <c r="J11" s="18"/>
      <c r="K11" s="19"/>
    </row>
  </sheetData>
  <mergeCells count="1">
    <mergeCell ref="I1:K6"/>
  </mergeCells>
  <dataValidations count="1">
    <dataValidation type="list" allowBlank="1" showInputMessage="1" showErrorMessage="1" sqref="K8:K11" xr:uid="{E9DE5D90-C9C7-4617-BB9D-DE3058146877}">
      <formula1>#REF!</formula1>
    </dataValidation>
  </dataValidations>
  <pageMargins left="0.74803149606299213" right="0.74803149606299213" top="0.98425196850393704" bottom="0.98425196850393704" header="0.51181102362204722" footer="0.51181102362204722"/>
  <pageSetup paperSize="9" scale="4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4F81A-07DA-4B87-9AEA-39FC8FDBAA0B}">
  <sheetPr>
    <tabColor rgb="FF0300FF"/>
    <pageSetUpPr fitToPage="1"/>
  </sheetPr>
  <dimension ref="A1:K31"/>
  <sheetViews>
    <sheetView view="pageBreakPreview" zoomScale="90" zoomScaleNormal="100" zoomScaleSheetLayoutView="90" workbookViewId="0">
      <selection activeCell="A9" sqref="A9:XFD9"/>
    </sheetView>
  </sheetViews>
  <sheetFormatPr defaultColWidth="9.23046875" defaultRowHeight="12" x14ac:dyDescent="0.35"/>
  <cols>
    <col min="1" max="1" width="21.69140625" style="1" customWidth="1"/>
    <col min="2" max="3" width="45.765625" style="1" bestFit="1" customWidth="1"/>
    <col min="4" max="4" width="18.53515625" style="1" bestFit="1" customWidth="1"/>
    <col min="5" max="5" width="21.23046875" style="1" bestFit="1" customWidth="1"/>
    <col min="6" max="6" width="19.69140625" style="1" bestFit="1" customWidth="1"/>
    <col min="7" max="7" width="25.53515625" style="1" bestFit="1" customWidth="1"/>
    <col min="8" max="8" width="23.23046875" style="1" bestFit="1" customWidth="1"/>
    <col min="9" max="9" width="34.765625" style="1" bestFit="1" customWidth="1"/>
    <col min="10" max="10" width="26.69140625" style="1" bestFit="1" customWidth="1"/>
    <col min="11" max="11" width="22.765625" style="1" bestFit="1" customWidth="1"/>
    <col min="12" max="12" width="51" style="2" bestFit="1" customWidth="1"/>
    <col min="13" max="13" width="19.69140625" style="2" bestFit="1" customWidth="1"/>
    <col min="14" max="16384" width="9.23046875" style="2"/>
  </cols>
  <sheetData>
    <row r="1" spans="1:11" ht="12.75" customHeight="1" x14ac:dyDescent="0.35">
      <c r="I1" s="28" t="s">
        <v>0</v>
      </c>
      <c r="J1" s="28"/>
      <c r="K1" s="28"/>
    </row>
    <row r="2" spans="1:11" ht="12.9" x14ac:dyDescent="0.35">
      <c r="A2" s="3" t="s">
        <v>1</v>
      </c>
      <c r="I2" s="28"/>
      <c r="J2" s="28"/>
      <c r="K2" s="28"/>
    </row>
    <row r="3" spans="1:11" x14ac:dyDescent="0.35">
      <c r="I3" s="28"/>
      <c r="J3" s="28"/>
      <c r="K3" s="28"/>
    </row>
    <row r="4" spans="1:11" ht="12.9" x14ac:dyDescent="0.35">
      <c r="A4" s="4" t="s">
        <v>2</v>
      </c>
      <c r="B4" s="5">
        <f ca="1">TODAY()</f>
        <v>45545</v>
      </c>
      <c r="I4" s="28"/>
      <c r="J4" s="28"/>
      <c r="K4" s="28"/>
    </row>
    <row r="5" spans="1:11" x14ac:dyDescent="0.35">
      <c r="I5" s="28"/>
      <c r="J5" s="28"/>
      <c r="K5" s="28"/>
    </row>
    <row r="6" spans="1:11" x14ac:dyDescent="0.35">
      <c r="A6" s="6"/>
      <c r="B6" s="6"/>
      <c r="I6" s="28"/>
      <c r="J6" s="28"/>
      <c r="K6" s="28"/>
    </row>
    <row r="7" spans="1:11" s="8" customFormat="1" ht="77.25" customHeight="1" x14ac:dyDescent="0.3">
      <c r="A7" s="7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7" t="s">
        <v>8</v>
      </c>
      <c r="G7" s="7" t="s">
        <v>9</v>
      </c>
      <c r="H7" s="7" t="s">
        <v>10</v>
      </c>
      <c r="I7" s="7" t="s">
        <v>11</v>
      </c>
      <c r="J7" s="7" t="s">
        <v>12</v>
      </c>
      <c r="K7" s="7" t="s">
        <v>13</v>
      </c>
    </row>
    <row r="8" spans="1:11" ht="39.75" customHeight="1" x14ac:dyDescent="0.35">
      <c r="A8" s="9" t="s">
        <v>78</v>
      </c>
      <c r="B8" s="10" t="s">
        <v>79</v>
      </c>
      <c r="C8" s="10" t="s">
        <v>79</v>
      </c>
      <c r="D8" s="10" t="s">
        <v>50</v>
      </c>
      <c r="E8" s="11">
        <v>43710</v>
      </c>
      <c r="F8" s="11" t="s">
        <v>17</v>
      </c>
      <c r="G8" s="12" t="s">
        <v>18</v>
      </c>
      <c r="H8" s="11" t="s">
        <v>18</v>
      </c>
      <c r="I8" s="12">
        <v>0</v>
      </c>
      <c r="J8" s="13">
        <f>EDATE(E8,6)</f>
        <v>43892</v>
      </c>
      <c r="K8" s="14" t="s">
        <v>19</v>
      </c>
    </row>
    <row r="9" spans="1:11" ht="33.75" customHeight="1" x14ac:dyDescent="0.35">
      <c r="A9" s="15"/>
      <c r="B9" s="15"/>
      <c r="C9" s="15"/>
      <c r="D9" s="15"/>
      <c r="E9" s="15"/>
      <c r="F9" s="15"/>
      <c r="G9" s="16">
        <v>1.2E-2</v>
      </c>
      <c r="H9" s="17">
        <v>43438</v>
      </c>
      <c r="I9" s="16"/>
      <c r="J9" s="18"/>
      <c r="K9" s="19"/>
    </row>
    <row r="10" spans="1:11" ht="33.75" customHeight="1" x14ac:dyDescent="0.35">
      <c r="A10" s="15"/>
      <c r="B10" s="15"/>
      <c r="C10" s="15"/>
      <c r="D10" s="15"/>
      <c r="E10" s="15"/>
      <c r="F10" s="15"/>
      <c r="G10" s="16">
        <v>1.23E-2</v>
      </c>
      <c r="H10" s="17">
        <v>43528</v>
      </c>
      <c r="I10" s="16"/>
      <c r="J10" s="18"/>
      <c r="K10" s="19"/>
    </row>
    <row r="11" spans="1:11" ht="33.75" customHeight="1" x14ac:dyDescent="0.35">
      <c r="A11" s="15"/>
      <c r="B11" s="15"/>
      <c r="C11" s="15"/>
      <c r="D11" s="15"/>
      <c r="E11" s="15"/>
      <c r="F11" s="15"/>
      <c r="G11" s="16">
        <v>1.32E-2</v>
      </c>
      <c r="H11" s="17">
        <v>43620</v>
      </c>
      <c r="I11" s="16"/>
      <c r="J11" s="18"/>
      <c r="K11" s="19"/>
    </row>
    <row r="12" spans="1:11" ht="33.75" customHeight="1" x14ac:dyDescent="0.35">
      <c r="A12" s="15"/>
      <c r="B12" s="15"/>
      <c r="C12" s="15"/>
      <c r="D12" s="15"/>
      <c r="E12" s="15"/>
      <c r="F12" s="15"/>
      <c r="G12" s="16">
        <v>1.32E-2</v>
      </c>
      <c r="H12" s="17">
        <v>43711</v>
      </c>
      <c r="I12" s="16"/>
      <c r="J12" s="18"/>
      <c r="K12" s="19"/>
    </row>
    <row r="13" spans="1:11" ht="39.75" customHeight="1" x14ac:dyDescent="0.35">
      <c r="A13" s="9" t="s">
        <v>80</v>
      </c>
      <c r="B13" s="10" t="s">
        <v>79</v>
      </c>
      <c r="C13" s="10" t="s">
        <v>79</v>
      </c>
      <c r="D13" s="10" t="s">
        <v>52</v>
      </c>
      <c r="E13" s="11">
        <v>43710</v>
      </c>
      <c r="F13" s="11" t="s">
        <v>17</v>
      </c>
      <c r="G13" s="12" t="s">
        <v>18</v>
      </c>
      <c r="H13" s="11" t="s">
        <v>18</v>
      </c>
      <c r="I13" s="12">
        <v>0</v>
      </c>
      <c r="J13" s="13">
        <f>EDATE(E13,6)</f>
        <v>43892</v>
      </c>
      <c r="K13" s="14" t="s">
        <v>19</v>
      </c>
    </row>
    <row r="14" spans="1:11" ht="33.75" customHeight="1" x14ac:dyDescent="0.35">
      <c r="A14" s="15"/>
      <c r="B14" s="15"/>
      <c r="C14" s="15"/>
      <c r="D14" s="15"/>
      <c r="E14" s="15"/>
      <c r="F14" s="15"/>
      <c r="G14" s="16">
        <v>9.4000000000000004E-3</v>
      </c>
      <c r="H14" s="17">
        <v>43438</v>
      </c>
      <c r="I14" s="16"/>
      <c r="J14" s="18"/>
      <c r="K14" s="19"/>
    </row>
    <row r="15" spans="1:11" ht="33.75" customHeight="1" x14ac:dyDescent="0.35">
      <c r="A15" s="15"/>
      <c r="B15" s="15"/>
      <c r="C15" s="15"/>
      <c r="D15" s="15"/>
      <c r="E15" s="15"/>
      <c r="F15" s="15"/>
      <c r="G15" s="16">
        <v>9.7000000000000003E-3</v>
      </c>
      <c r="H15" s="17">
        <v>43528</v>
      </c>
      <c r="I15" s="16"/>
      <c r="J15" s="18"/>
      <c r="K15" s="19"/>
    </row>
    <row r="16" spans="1:11" ht="33.75" customHeight="1" x14ac:dyDescent="0.35">
      <c r="A16" s="15"/>
      <c r="B16" s="15"/>
      <c r="C16" s="15"/>
      <c r="D16" s="15"/>
      <c r="E16" s="15"/>
      <c r="F16" s="15"/>
      <c r="G16" s="16">
        <v>1.04E-2</v>
      </c>
      <c r="H16" s="17">
        <v>43620</v>
      </c>
      <c r="I16" s="16"/>
      <c r="J16" s="18"/>
      <c r="K16" s="19"/>
    </row>
    <row r="17" spans="1:11" ht="33.75" customHeight="1" x14ac:dyDescent="0.35">
      <c r="A17" s="15"/>
      <c r="B17" s="15"/>
      <c r="C17" s="15"/>
      <c r="D17" s="15"/>
      <c r="E17" s="15"/>
      <c r="F17" s="15"/>
      <c r="G17" s="16">
        <v>1.0200000000000001E-2</v>
      </c>
      <c r="H17" s="17">
        <v>43711</v>
      </c>
      <c r="I17" s="16"/>
      <c r="J17" s="18"/>
      <c r="K17" s="19"/>
    </row>
    <row r="18" spans="1:11" ht="33.75" customHeight="1" x14ac:dyDescent="0.35">
      <c r="A18" s="15"/>
      <c r="B18" s="15"/>
      <c r="C18" s="15"/>
      <c r="D18" s="15"/>
      <c r="E18" s="15"/>
      <c r="F18" s="15"/>
      <c r="G18" s="16"/>
      <c r="H18" s="17"/>
      <c r="I18" s="15"/>
      <c r="J18" s="18"/>
      <c r="K18" s="19"/>
    </row>
    <row r="19" spans="1:11" ht="33.75" customHeight="1" x14ac:dyDescent="0.35">
      <c r="A19" s="15"/>
      <c r="B19" s="15"/>
      <c r="C19" s="15"/>
      <c r="D19" s="15"/>
      <c r="E19" s="15"/>
      <c r="F19" s="15"/>
      <c r="G19" s="15"/>
      <c r="H19" s="15"/>
      <c r="I19" s="15"/>
      <c r="J19" s="18"/>
      <c r="K19" s="19"/>
    </row>
    <row r="20" spans="1:11" ht="33.75" hidden="1" customHeight="1" x14ac:dyDescent="0.35">
      <c r="A20" s="15"/>
      <c r="B20" s="15"/>
      <c r="C20" s="15"/>
      <c r="D20" s="15"/>
      <c r="E20" s="15"/>
      <c r="F20" s="15"/>
      <c r="G20" s="15"/>
      <c r="H20" s="15"/>
      <c r="I20" s="15"/>
      <c r="J20" s="18"/>
      <c r="K20" s="19"/>
    </row>
    <row r="21" spans="1:11" ht="12.9" hidden="1" x14ac:dyDescent="0.35">
      <c r="B21" s="27"/>
      <c r="C21" s="27"/>
      <c r="D21" s="27"/>
      <c r="E21" s="27"/>
      <c r="F21" s="27"/>
    </row>
    <row r="22" spans="1:11" ht="12.9" x14ac:dyDescent="0.35">
      <c r="B22" s="27"/>
      <c r="C22" s="27"/>
      <c r="D22" s="27"/>
      <c r="E22" s="27"/>
      <c r="F22" s="27"/>
    </row>
    <row r="23" spans="1:11" ht="12.9" hidden="1" x14ac:dyDescent="0.35">
      <c r="B23" s="27"/>
      <c r="C23" s="27"/>
      <c r="D23" s="27"/>
      <c r="E23" s="27"/>
      <c r="F23" s="27"/>
      <c r="K23" s="1" t="s">
        <v>19</v>
      </c>
    </row>
    <row r="24" spans="1:11" ht="12.9" hidden="1" x14ac:dyDescent="0.35">
      <c r="B24" s="27"/>
      <c r="C24" s="27"/>
      <c r="D24" s="27"/>
      <c r="E24" s="27"/>
      <c r="F24" s="27"/>
      <c r="K24" s="1" t="s">
        <v>81</v>
      </c>
    </row>
    <row r="25" spans="1:11" hidden="1" x14ac:dyDescent="0.35"/>
    <row r="27" spans="1:11" ht="33.75" customHeight="1" x14ac:dyDescent="0.35"/>
    <row r="28" spans="1:11" ht="33.75" customHeight="1" x14ac:dyDescent="0.35"/>
    <row r="29" spans="1:11" ht="33.75" customHeight="1" x14ac:dyDescent="0.35"/>
    <row r="30" spans="1:11" ht="33.75" customHeight="1" x14ac:dyDescent="0.35"/>
    <row r="31" spans="1:11" ht="33.75" customHeight="1" x14ac:dyDescent="0.35"/>
  </sheetData>
  <mergeCells count="1">
    <mergeCell ref="I1:K6"/>
  </mergeCells>
  <dataValidations count="1">
    <dataValidation type="list" allowBlank="1" showInputMessage="1" showErrorMessage="1" sqref="K8:K17" xr:uid="{A888DE00-580D-47F1-8FFB-EDC65D67E79D}">
      <formula1>$K$23:$K$24</formula1>
    </dataValidation>
  </dataValidations>
  <pageMargins left="0.74803149606299213" right="0.74803149606299213" top="0.98425196850393704" bottom="0.98425196850393704" header="0.51181102362204722" footer="0.51181102362204722"/>
  <pageSetup paperSize="9" scale="4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22D51-0302-4634-9DE3-CD1AF2F96153}">
  <sheetPr>
    <tabColor rgb="FF0300FF"/>
    <pageSetUpPr fitToPage="1"/>
  </sheetPr>
  <dimension ref="A1:M15"/>
  <sheetViews>
    <sheetView view="pageBreakPreview" topLeftCell="A2" zoomScale="90" zoomScaleNormal="100" zoomScaleSheetLayoutView="90" workbookViewId="0">
      <selection activeCell="A14" sqref="A14"/>
    </sheetView>
  </sheetViews>
  <sheetFormatPr defaultColWidth="9.15234375" defaultRowHeight="12" x14ac:dyDescent="0.35"/>
  <cols>
    <col min="1" max="1" width="20.69140625" style="1" customWidth="1"/>
    <col min="2" max="2" width="33.84375" style="1" customWidth="1"/>
    <col min="3" max="3" width="36.69140625" style="1" customWidth="1"/>
    <col min="4" max="4" width="30.3828125" style="1" customWidth="1"/>
    <col min="5" max="5" width="24.84375" style="1" bestFit="1" customWidth="1"/>
    <col min="6" max="6" width="24.84375" style="1" customWidth="1"/>
    <col min="7" max="7" width="23.3828125" style="1" customWidth="1"/>
    <col min="8" max="8" width="26.23046875" style="1" bestFit="1" customWidth="1"/>
    <col min="9" max="9" width="33.3828125" style="1" bestFit="1" customWidth="1"/>
    <col min="10" max="11" width="20.15234375" style="1" customWidth="1"/>
    <col min="12" max="13" width="8" style="2" customWidth="1"/>
    <col min="14" max="16384" width="9.15234375" style="2"/>
  </cols>
  <sheetData>
    <row r="1" spans="1:13" ht="12.9" hidden="1" x14ac:dyDescent="0.35">
      <c r="A1" s="1" t="s">
        <v>22</v>
      </c>
      <c r="B1" s="1" t="s">
        <v>23</v>
      </c>
      <c r="C1" s="1" t="s">
        <v>24</v>
      </c>
      <c r="D1" s="1" t="s">
        <v>25</v>
      </c>
      <c r="E1" s="1" t="s">
        <v>26</v>
      </c>
      <c r="F1" s="20" t="s">
        <v>27</v>
      </c>
      <c r="G1" s="1" t="s">
        <v>28</v>
      </c>
      <c r="H1" s="1" t="s">
        <v>29</v>
      </c>
      <c r="I1" s="1" t="s">
        <v>30</v>
      </c>
      <c r="J1" s="1" t="s">
        <v>31</v>
      </c>
      <c r="K1" s="1" t="s">
        <v>32</v>
      </c>
      <c r="L1" s="2" t="s">
        <v>53</v>
      </c>
      <c r="M1" s="2" t="s">
        <v>54</v>
      </c>
    </row>
    <row r="2" spans="1:13" ht="12.75" customHeight="1" x14ac:dyDescent="0.35">
      <c r="I2" s="28" t="s">
        <v>0</v>
      </c>
      <c r="J2" s="28"/>
      <c r="K2" s="28"/>
    </row>
    <row r="3" spans="1:13" ht="12.9" x14ac:dyDescent="0.35">
      <c r="A3" s="3" t="s">
        <v>1</v>
      </c>
      <c r="I3" s="28"/>
      <c r="J3" s="28"/>
      <c r="K3" s="28"/>
    </row>
    <row r="4" spans="1:13" x14ac:dyDescent="0.35">
      <c r="I4" s="28"/>
      <c r="J4" s="28"/>
      <c r="K4" s="28"/>
    </row>
    <row r="5" spans="1:13" ht="12.9" x14ac:dyDescent="0.35">
      <c r="A5" s="4" t="s">
        <v>2</v>
      </c>
      <c r="B5" s="5">
        <f ca="1">TODAY()</f>
        <v>45545</v>
      </c>
      <c r="I5" s="28"/>
      <c r="J5" s="28"/>
      <c r="K5" s="28"/>
    </row>
    <row r="6" spans="1:13" x14ac:dyDescent="0.35">
      <c r="I6" s="28"/>
      <c r="J6" s="28"/>
      <c r="K6" s="28"/>
    </row>
    <row r="7" spans="1:13" x14ac:dyDescent="0.35">
      <c r="A7" s="6"/>
      <c r="B7" s="6"/>
      <c r="I7" s="28"/>
      <c r="J7" s="28"/>
      <c r="K7" s="28"/>
    </row>
    <row r="8" spans="1:13" s="8" customFormat="1" ht="74.599999999999994" x14ac:dyDescent="0.3">
      <c r="A8" s="7" t="s">
        <v>3</v>
      </c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7" t="s">
        <v>11</v>
      </c>
      <c r="J8" s="7" t="s">
        <v>12</v>
      </c>
      <c r="K8" s="7" t="s">
        <v>13</v>
      </c>
    </row>
    <row r="9" spans="1:13" x14ac:dyDescent="0.35">
      <c r="J9" s="2"/>
    </row>
    <row r="10" spans="1:13" ht="39.75" customHeight="1" x14ac:dyDescent="0.35">
      <c r="A10" s="9" t="s">
        <v>74</v>
      </c>
      <c r="B10" s="26" t="s">
        <v>75</v>
      </c>
      <c r="C10" s="26" t="s">
        <v>75</v>
      </c>
      <c r="D10" s="10" t="s">
        <v>76</v>
      </c>
      <c r="E10" s="11">
        <v>43647</v>
      </c>
      <c r="F10" s="11" t="s">
        <v>17</v>
      </c>
      <c r="G10" s="12" t="s">
        <v>18</v>
      </c>
      <c r="H10" s="11" t="s">
        <v>18</v>
      </c>
      <c r="I10" s="12">
        <v>0</v>
      </c>
      <c r="J10" s="13">
        <f>EDATE(E10, 6)</f>
        <v>43831</v>
      </c>
      <c r="K10" s="14" t="s">
        <v>19</v>
      </c>
    </row>
    <row r="11" spans="1:13" ht="33.75" customHeight="1" x14ac:dyDescent="0.35">
      <c r="A11" s="15"/>
      <c r="B11" s="15"/>
      <c r="C11" s="15"/>
      <c r="D11" s="15"/>
      <c r="E11" s="15"/>
      <c r="F11" s="15"/>
      <c r="G11" s="16">
        <v>1.15E-2</v>
      </c>
      <c r="H11" s="17">
        <v>43468</v>
      </c>
      <c r="I11" s="16"/>
      <c r="J11" s="18"/>
      <c r="K11" s="19"/>
    </row>
    <row r="12" spans="1:13" ht="33.75" customHeight="1" x14ac:dyDescent="0.35">
      <c r="A12" s="15"/>
      <c r="B12" s="15"/>
      <c r="C12" s="15"/>
      <c r="D12" s="15"/>
      <c r="E12" s="15"/>
      <c r="F12" s="15"/>
      <c r="G12" s="16">
        <v>1.8599999999999998E-2</v>
      </c>
      <c r="H12" s="17">
        <v>43648</v>
      </c>
      <c r="I12" s="16"/>
      <c r="J12" s="18"/>
      <c r="K12" s="19"/>
    </row>
    <row r="13" spans="1:13" ht="39.75" customHeight="1" x14ac:dyDescent="0.35">
      <c r="A13" s="9" t="s">
        <v>77</v>
      </c>
      <c r="B13" s="26" t="s">
        <v>75</v>
      </c>
      <c r="C13" s="26" t="s">
        <v>75</v>
      </c>
      <c r="D13" s="10" t="s">
        <v>57</v>
      </c>
      <c r="E13" s="11">
        <v>43647</v>
      </c>
      <c r="F13" s="11" t="s">
        <v>17</v>
      </c>
      <c r="G13" s="12" t="s">
        <v>18</v>
      </c>
      <c r="H13" s="11" t="s">
        <v>18</v>
      </c>
      <c r="I13" s="12">
        <v>0</v>
      </c>
      <c r="J13" s="13">
        <f>EDATE(E13, 6)</f>
        <v>43831</v>
      </c>
      <c r="K13" s="14" t="s">
        <v>19</v>
      </c>
    </row>
    <row r="14" spans="1:13" ht="33.75" customHeight="1" x14ac:dyDescent="0.35">
      <c r="A14" s="15"/>
      <c r="B14" s="15"/>
      <c r="C14" s="15"/>
      <c r="D14" s="15"/>
      <c r="E14" s="15"/>
      <c r="F14" s="15"/>
      <c r="G14" s="16">
        <v>1.26E-2</v>
      </c>
      <c r="H14" s="17">
        <v>43468</v>
      </c>
      <c r="I14" s="16"/>
      <c r="J14" s="18"/>
      <c r="K14" s="19"/>
    </row>
    <row r="15" spans="1:13" ht="33.75" customHeight="1" x14ac:dyDescent="0.35">
      <c r="A15" s="15"/>
      <c r="B15" s="15"/>
      <c r="C15" s="15"/>
      <c r="D15" s="15"/>
      <c r="E15" s="15"/>
      <c r="F15" s="15"/>
      <c r="G15" s="16">
        <v>1.8100000000000002E-2</v>
      </c>
      <c r="H15" s="17">
        <v>43648</v>
      </c>
      <c r="I15" s="16"/>
      <c r="J15" s="18"/>
      <c r="K15" s="19"/>
    </row>
  </sheetData>
  <mergeCells count="1">
    <mergeCell ref="I2:K7"/>
  </mergeCells>
  <dataValidations count="1">
    <dataValidation type="list" allowBlank="1" showInputMessage="1" showErrorMessage="1" sqref="K10:K15" xr:uid="{77FC008C-ECA9-4F06-BB59-A725F693FA96}">
      <formula1>#REF!</formula1>
    </dataValidation>
  </dataValidations>
  <pageMargins left="0.74803149606299213" right="0.74803149606299213" top="0.98425196850393704" bottom="0.98425196850393704" header="0.51181102362204722" footer="0.51181102362204722"/>
  <pageSetup paperSize="9" scale="4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998FD-7067-4A8D-9D5F-6745006936C3}">
  <sheetPr>
    <tabColor rgb="FF0300FF"/>
    <pageSetUpPr fitToPage="1"/>
  </sheetPr>
  <dimension ref="A1:M13"/>
  <sheetViews>
    <sheetView view="pageBreakPreview" topLeftCell="B1" zoomScale="90" zoomScaleNormal="100" zoomScaleSheetLayoutView="90" workbookViewId="0">
      <selection activeCell="K7" sqref="K7"/>
    </sheetView>
  </sheetViews>
  <sheetFormatPr defaultColWidth="9.15234375" defaultRowHeight="12" x14ac:dyDescent="0.35"/>
  <cols>
    <col min="1" max="1" width="20.69140625" style="1" customWidth="1"/>
    <col min="2" max="2" width="33.84375" style="1" customWidth="1"/>
    <col min="3" max="3" width="36.69140625" style="1" customWidth="1"/>
    <col min="4" max="4" width="30.3828125" style="1" customWidth="1"/>
    <col min="5" max="5" width="24.84375" style="1" bestFit="1" customWidth="1"/>
    <col min="6" max="6" width="24.84375" style="1" customWidth="1"/>
    <col min="7" max="7" width="23.3828125" style="1" customWidth="1"/>
    <col min="8" max="8" width="26.23046875" style="1" bestFit="1" customWidth="1"/>
    <col min="9" max="9" width="33.3828125" style="1" bestFit="1" customWidth="1"/>
    <col min="10" max="10" width="20.15234375" style="1" customWidth="1"/>
    <col min="11" max="11" width="21.69140625" style="1" bestFit="1" customWidth="1"/>
    <col min="12" max="13" width="8" style="2" hidden="1" customWidth="1"/>
    <col min="14" max="16384" width="9.15234375" style="2"/>
  </cols>
  <sheetData>
    <row r="1" spans="1:11" ht="12.75" customHeight="1" x14ac:dyDescent="0.35">
      <c r="I1" s="28" t="s">
        <v>0</v>
      </c>
      <c r="J1" s="28"/>
      <c r="K1" s="28"/>
    </row>
    <row r="2" spans="1:11" ht="12.9" x14ac:dyDescent="0.35">
      <c r="A2" s="3" t="s">
        <v>1</v>
      </c>
      <c r="I2" s="28"/>
      <c r="J2" s="28"/>
      <c r="K2" s="28"/>
    </row>
    <row r="3" spans="1:11" x14ac:dyDescent="0.35">
      <c r="I3" s="28"/>
      <c r="J3" s="28"/>
      <c r="K3" s="28"/>
    </row>
    <row r="4" spans="1:11" ht="12.9" x14ac:dyDescent="0.35">
      <c r="A4" s="4" t="s">
        <v>2</v>
      </c>
      <c r="B4" s="5">
        <f ca="1">TODAY()</f>
        <v>45545</v>
      </c>
      <c r="I4" s="28"/>
      <c r="J4" s="28"/>
      <c r="K4" s="28"/>
    </row>
    <row r="5" spans="1:11" x14ac:dyDescent="0.35">
      <c r="I5" s="28"/>
      <c r="J5" s="28"/>
      <c r="K5" s="28"/>
    </row>
    <row r="6" spans="1:11" x14ac:dyDescent="0.35">
      <c r="A6" s="6"/>
      <c r="B6" s="6"/>
      <c r="I6" s="28"/>
      <c r="J6" s="28"/>
      <c r="K6" s="28"/>
    </row>
    <row r="7" spans="1:11" s="8" customFormat="1" ht="74.599999999999994" x14ac:dyDescent="0.3">
      <c r="A7" s="7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7" t="s">
        <v>8</v>
      </c>
      <c r="G7" s="7" t="s">
        <v>9</v>
      </c>
      <c r="H7" s="7" t="s">
        <v>10</v>
      </c>
      <c r="I7" s="7" t="s">
        <v>11</v>
      </c>
      <c r="J7" s="7" t="s">
        <v>12</v>
      </c>
      <c r="K7" s="7" t="s">
        <v>13</v>
      </c>
    </row>
    <row r="8" spans="1:11" ht="39.75" customHeight="1" x14ac:dyDescent="0.35">
      <c r="A8" s="9" t="s">
        <v>69</v>
      </c>
      <c r="B8" s="26" t="s">
        <v>70</v>
      </c>
      <c r="C8" s="26" t="s">
        <v>70</v>
      </c>
      <c r="D8" s="10" t="s">
        <v>71</v>
      </c>
      <c r="E8" s="11">
        <v>43739</v>
      </c>
      <c r="F8" s="11" t="s">
        <v>17</v>
      </c>
      <c r="G8" s="12" t="s">
        <v>18</v>
      </c>
      <c r="H8" s="11" t="s">
        <v>18</v>
      </c>
      <c r="I8" s="12">
        <v>0</v>
      </c>
      <c r="J8" s="13">
        <f>EDATE(E8,6)</f>
        <v>43922</v>
      </c>
      <c r="K8" s="14" t="s">
        <v>19</v>
      </c>
    </row>
    <row r="9" spans="1:11" ht="33.75" customHeight="1" x14ac:dyDescent="0.35">
      <c r="A9" s="15"/>
      <c r="B9" s="15"/>
      <c r="C9" s="15"/>
      <c r="D9" s="15"/>
      <c r="E9" s="15"/>
      <c r="F9" s="15"/>
      <c r="G9" s="16">
        <v>2.3900000000000001E-2</v>
      </c>
      <c r="H9" s="17">
        <v>43557</v>
      </c>
      <c r="I9" s="16"/>
      <c r="J9" s="18"/>
      <c r="K9" s="19"/>
    </row>
    <row r="10" spans="1:11" ht="33.75" customHeight="1" x14ac:dyDescent="0.35">
      <c r="A10" s="15"/>
      <c r="B10" s="15"/>
      <c r="C10" s="15"/>
      <c r="D10" s="15"/>
      <c r="E10" s="15"/>
      <c r="F10" s="15"/>
      <c r="G10" s="16">
        <v>2.4E-2</v>
      </c>
      <c r="H10" s="17">
        <v>43740</v>
      </c>
      <c r="I10" s="16"/>
      <c r="J10" s="18"/>
      <c r="K10" s="19"/>
    </row>
    <row r="11" spans="1:11" ht="39.75" customHeight="1" x14ac:dyDescent="0.35">
      <c r="A11" s="9" t="s">
        <v>72</v>
      </c>
      <c r="B11" s="26" t="s">
        <v>70</v>
      </c>
      <c r="C11" s="26" t="s">
        <v>70</v>
      </c>
      <c r="D11" s="10" t="s">
        <v>73</v>
      </c>
      <c r="E11" s="11">
        <v>43739</v>
      </c>
      <c r="F11" s="11" t="s">
        <v>17</v>
      </c>
      <c r="G11" s="12" t="s">
        <v>18</v>
      </c>
      <c r="H11" s="11" t="s">
        <v>18</v>
      </c>
      <c r="I11" s="12">
        <v>0</v>
      </c>
      <c r="J11" s="13">
        <f>EDATE(E11,6)</f>
        <v>43922</v>
      </c>
      <c r="K11" s="14" t="s">
        <v>19</v>
      </c>
    </row>
    <row r="12" spans="1:11" ht="33.75" customHeight="1" x14ac:dyDescent="0.35">
      <c r="A12" s="15"/>
      <c r="B12" s="15"/>
      <c r="C12" s="15"/>
      <c r="D12" s="15"/>
      <c r="E12" s="15"/>
      <c r="F12" s="15"/>
      <c r="G12" s="16">
        <v>1.9900000000000001E-2</v>
      </c>
      <c r="H12" s="17">
        <v>43557</v>
      </c>
      <c r="I12" s="16"/>
      <c r="J12" s="18"/>
      <c r="K12" s="19"/>
    </row>
    <row r="13" spans="1:11" ht="33.75" customHeight="1" x14ac:dyDescent="0.35">
      <c r="A13" s="15"/>
      <c r="B13" s="15"/>
      <c r="C13" s="15"/>
      <c r="D13" s="15"/>
      <c r="E13" s="15"/>
      <c r="F13" s="15"/>
      <c r="G13" s="16">
        <v>2.01E-2</v>
      </c>
      <c r="H13" s="17">
        <v>43740</v>
      </c>
      <c r="I13" s="16"/>
      <c r="J13" s="18"/>
      <c r="K13" s="19"/>
    </row>
  </sheetData>
  <mergeCells count="1">
    <mergeCell ref="I1:K6"/>
  </mergeCells>
  <dataValidations count="1">
    <dataValidation type="list" allowBlank="1" showInputMessage="1" showErrorMessage="1" sqref="K8:K13" xr:uid="{EF184C24-BC00-47C9-B7E9-EA2CB082E332}">
      <formula1>#REF!</formula1>
    </dataValidation>
  </dataValidations>
  <pageMargins left="0.74803149606299213" right="0.74803149606299213" top="0.98425196850393704" bottom="0.98425196850393704" header="0.51181102362204722" footer="0.51181102362204722"/>
  <pageSetup paperSize="9" scale="4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115D4-ABF4-4589-9000-1AF15C45F916}">
  <sheetPr>
    <tabColor rgb="FF0300FF"/>
    <pageSetUpPr fitToPage="1"/>
  </sheetPr>
  <dimension ref="A1:K17"/>
  <sheetViews>
    <sheetView view="pageBreakPreview" zoomScale="90" zoomScaleNormal="100" zoomScaleSheetLayoutView="90" workbookViewId="0">
      <selection activeCell="C13" sqref="C13"/>
    </sheetView>
  </sheetViews>
  <sheetFormatPr defaultColWidth="9.15234375" defaultRowHeight="12" x14ac:dyDescent="0.35"/>
  <cols>
    <col min="1" max="1" width="20.69140625" style="1" customWidth="1"/>
    <col min="2" max="2" width="33.84375" style="1" customWidth="1"/>
    <col min="3" max="3" width="36.69140625" style="1" customWidth="1"/>
    <col min="4" max="4" width="30.3828125" style="1" customWidth="1"/>
    <col min="5" max="5" width="24.84375" style="1" bestFit="1" customWidth="1"/>
    <col min="6" max="6" width="24.84375" style="1" customWidth="1"/>
    <col min="7" max="7" width="23.3828125" style="1" customWidth="1"/>
    <col min="8" max="8" width="26.23046875" style="1" bestFit="1" customWidth="1"/>
    <col min="9" max="9" width="33.3828125" style="1" bestFit="1" customWidth="1"/>
    <col min="10" max="11" width="20.15234375" style="1" customWidth="1"/>
    <col min="12" max="16384" width="9.15234375" style="2"/>
  </cols>
  <sheetData>
    <row r="1" spans="1:11" ht="12.75" customHeight="1" x14ac:dyDescent="0.35">
      <c r="I1" s="28" t="s">
        <v>0</v>
      </c>
      <c r="J1" s="28"/>
      <c r="K1" s="28"/>
    </row>
    <row r="2" spans="1:11" ht="12.9" x14ac:dyDescent="0.35">
      <c r="A2" s="3" t="s">
        <v>1</v>
      </c>
      <c r="I2" s="28"/>
      <c r="J2" s="28"/>
      <c r="K2" s="28"/>
    </row>
    <row r="3" spans="1:11" x14ac:dyDescent="0.35">
      <c r="I3" s="28"/>
      <c r="J3" s="28"/>
      <c r="K3" s="28"/>
    </row>
    <row r="4" spans="1:11" ht="12.9" x14ac:dyDescent="0.35">
      <c r="A4" s="4" t="s">
        <v>2</v>
      </c>
      <c r="B4" s="5">
        <f ca="1">TODAY()</f>
        <v>45545</v>
      </c>
      <c r="I4" s="28"/>
      <c r="J4" s="28"/>
      <c r="K4" s="28"/>
    </row>
    <row r="5" spans="1:11" x14ac:dyDescent="0.35">
      <c r="I5" s="28"/>
      <c r="J5" s="28"/>
      <c r="K5" s="28"/>
    </row>
    <row r="6" spans="1:11" x14ac:dyDescent="0.35">
      <c r="A6" s="6"/>
      <c r="B6" s="6"/>
      <c r="I6" s="28"/>
      <c r="J6" s="28"/>
      <c r="K6" s="28"/>
    </row>
    <row r="7" spans="1:11" s="8" customFormat="1" ht="74.599999999999994" x14ac:dyDescent="0.3">
      <c r="A7" s="7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7" t="s">
        <v>8</v>
      </c>
      <c r="G7" s="7" t="s">
        <v>9</v>
      </c>
      <c r="H7" s="7" t="s">
        <v>10</v>
      </c>
      <c r="I7" s="7" t="s">
        <v>11</v>
      </c>
      <c r="J7" s="7" t="s">
        <v>12</v>
      </c>
      <c r="K7" s="7" t="s">
        <v>13</v>
      </c>
    </row>
    <row r="8" spans="1:11" ht="39.75" customHeight="1" x14ac:dyDescent="0.35">
      <c r="A8" s="9" t="s">
        <v>66</v>
      </c>
      <c r="B8" s="26" t="s">
        <v>67</v>
      </c>
      <c r="C8" s="26" t="s">
        <v>67</v>
      </c>
      <c r="D8" s="10" t="s">
        <v>59</v>
      </c>
      <c r="E8" s="11">
        <v>43770</v>
      </c>
      <c r="F8" s="11" t="s">
        <v>17</v>
      </c>
      <c r="G8" s="12" t="s">
        <v>18</v>
      </c>
      <c r="H8" s="11" t="s">
        <v>18</v>
      </c>
      <c r="I8" s="12">
        <v>0</v>
      </c>
      <c r="J8" s="13">
        <f>EDATE(E8,6)</f>
        <v>43952</v>
      </c>
      <c r="K8" s="14" t="s">
        <v>19</v>
      </c>
    </row>
    <row r="9" spans="1:11" ht="33.75" customHeight="1" x14ac:dyDescent="0.35">
      <c r="A9" s="15"/>
      <c r="B9" s="15"/>
      <c r="C9" s="15"/>
      <c r="D9" s="15"/>
      <c r="E9" s="15"/>
      <c r="F9" s="15"/>
      <c r="G9" s="16">
        <v>1.2E-2</v>
      </c>
      <c r="H9" s="17">
        <v>43500</v>
      </c>
      <c r="I9" s="16"/>
      <c r="J9" s="18"/>
      <c r="K9" s="19"/>
    </row>
    <row r="10" spans="1:11" ht="33.75" customHeight="1" x14ac:dyDescent="0.35">
      <c r="A10" s="15"/>
      <c r="B10" s="15"/>
      <c r="C10" s="15"/>
      <c r="D10" s="15"/>
      <c r="E10" s="15"/>
      <c r="F10" s="15"/>
      <c r="G10" s="16">
        <v>1.0699999999999999E-2</v>
      </c>
      <c r="H10" s="17">
        <v>43587</v>
      </c>
      <c r="I10" s="16"/>
      <c r="J10" s="18"/>
      <c r="K10" s="19"/>
    </row>
    <row r="11" spans="1:11" ht="33.75" customHeight="1" x14ac:dyDescent="0.35">
      <c r="A11" s="15"/>
      <c r="B11" s="15"/>
      <c r="C11" s="15"/>
      <c r="D11" s="15"/>
      <c r="E11" s="15"/>
      <c r="F11" s="15"/>
      <c r="G11" s="16">
        <v>1.09E-2</v>
      </c>
      <c r="H11" s="17">
        <v>43679</v>
      </c>
      <c r="I11" s="16"/>
      <c r="J11" s="18"/>
      <c r="K11" s="19"/>
    </row>
    <row r="12" spans="1:11" ht="33.75" customHeight="1" x14ac:dyDescent="0.35">
      <c r="A12" s="15"/>
      <c r="B12" s="15"/>
      <c r="C12" s="15"/>
      <c r="D12" s="15"/>
      <c r="E12" s="15"/>
      <c r="F12" s="15"/>
      <c r="G12" s="16">
        <v>9.2999999999999992E-3</v>
      </c>
      <c r="H12" s="17">
        <v>43773</v>
      </c>
      <c r="I12" s="16"/>
      <c r="J12" s="18"/>
      <c r="K12" s="19"/>
    </row>
    <row r="13" spans="1:11" ht="39.75" customHeight="1" x14ac:dyDescent="0.35">
      <c r="A13" s="9" t="s">
        <v>68</v>
      </c>
      <c r="B13" s="26" t="s">
        <v>67</v>
      </c>
      <c r="C13" s="26" t="s">
        <v>67</v>
      </c>
      <c r="D13" s="10" t="s">
        <v>57</v>
      </c>
      <c r="E13" s="11">
        <v>43770</v>
      </c>
      <c r="F13" s="11" t="s">
        <v>17</v>
      </c>
      <c r="G13" s="12" t="s">
        <v>18</v>
      </c>
      <c r="H13" s="11" t="s">
        <v>18</v>
      </c>
      <c r="I13" s="12">
        <v>0</v>
      </c>
      <c r="J13" s="13">
        <f>EDATE(E13,6)</f>
        <v>43952</v>
      </c>
      <c r="K13" s="14" t="s">
        <v>19</v>
      </c>
    </row>
    <row r="14" spans="1:11" ht="33.75" customHeight="1" x14ac:dyDescent="0.35">
      <c r="A14" s="15"/>
      <c r="B14" s="15"/>
      <c r="C14" s="15"/>
      <c r="D14" s="15"/>
      <c r="E14" s="15"/>
      <c r="F14" s="15"/>
      <c r="G14" s="16">
        <v>0</v>
      </c>
      <c r="H14" s="17">
        <v>43500</v>
      </c>
      <c r="I14" s="16"/>
      <c r="J14" s="18"/>
      <c r="K14" s="19"/>
    </row>
    <row r="15" spans="1:11" ht="33.75" customHeight="1" x14ac:dyDescent="0.35">
      <c r="A15" s="15"/>
      <c r="B15" s="15"/>
      <c r="C15" s="15"/>
      <c r="D15" s="15"/>
      <c r="E15" s="15"/>
      <c r="F15" s="15"/>
      <c r="G15" s="16">
        <v>1.2E-2</v>
      </c>
      <c r="H15" s="17">
        <v>43587</v>
      </c>
      <c r="I15" s="16"/>
      <c r="J15" s="18"/>
      <c r="K15" s="19"/>
    </row>
    <row r="16" spans="1:11" ht="33.75" customHeight="1" x14ac:dyDescent="0.35">
      <c r="A16" s="15"/>
      <c r="B16" s="15"/>
      <c r="C16" s="15"/>
      <c r="D16" s="15"/>
      <c r="E16" s="15"/>
      <c r="F16" s="15"/>
      <c r="G16" s="16">
        <v>1.1599999999999999E-2</v>
      </c>
      <c r="H16" s="17">
        <v>43679</v>
      </c>
      <c r="I16" s="16"/>
      <c r="J16" s="18"/>
      <c r="K16" s="19"/>
    </row>
    <row r="17" spans="1:11" ht="33.75" customHeight="1" x14ac:dyDescent="0.35">
      <c r="A17" s="15"/>
      <c r="B17" s="15"/>
      <c r="C17" s="15"/>
      <c r="D17" s="15"/>
      <c r="E17" s="15"/>
      <c r="F17" s="15"/>
      <c r="G17" s="16">
        <v>0.01</v>
      </c>
      <c r="H17" s="17">
        <v>43773</v>
      </c>
      <c r="I17" s="16"/>
      <c r="J17" s="18"/>
      <c r="K17" s="19"/>
    </row>
  </sheetData>
  <mergeCells count="1">
    <mergeCell ref="I1:K6"/>
  </mergeCells>
  <dataValidations count="1">
    <dataValidation type="list" allowBlank="1" showInputMessage="1" showErrorMessage="1" sqref="K8:K17" xr:uid="{46AA03C4-F3EE-4561-AC3C-5B37AEDB4877}">
      <formula1>#REF!</formula1>
    </dataValidation>
  </dataValidations>
  <pageMargins left="0.74803149606299213" right="0.74803149606299213" top="0.98425196850393704" bottom="0.98425196850393704" header="0.51181102362204722" footer="0.51181102362204722"/>
  <pageSetup paperSize="9" scale="4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8A199-69B2-4111-B550-8E3E18F8D21B}">
  <sheetPr>
    <tabColor rgb="FF0300FF"/>
    <pageSetUpPr fitToPage="1"/>
  </sheetPr>
  <dimension ref="A1:M24"/>
  <sheetViews>
    <sheetView view="pageBreakPreview" topLeftCell="A2" zoomScale="90" zoomScaleNormal="100" zoomScaleSheetLayoutView="90" workbookViewId="0">
      <selection activeCell="A14" sqref="A14"/>
    </sheetView>
  </sheetViews>
  <sheetFormatPr defaultColWidth="9.15234375" defaultRowHeight="12" x14ac:dyDescent="0.35"/>
  <cols>
    <col min="1" max="1" width="20.69140625" style="1" customWidth="1"/>
    <col min="2" max="3" width="51.69140625" style="1" bestFit="1" customWidth="1"/>
    <col min="4" max="4" width="34.84375" style="1" bestFit="1" customWidth="1"/>
    <col min="5" max="5" width="24.84375" style="1" bestFit="1" customWidth="1"/>
    <col min="6" max="6" width="24.84375" style="1" customWidth="1"/>
    <col min="7" max="7" width="23.3828125" style="1" customWidth="1"/>
    <col min="8" max="8" width="26.23046875" style="1" bestFit="1" customWidth="1"/>
    <col min="9" max="9" width="33.3828125" style="1" bestFit="1" customWidth="1"/>
    <col min="10" max="11" width="20.15234375" style="1" customWidth="1"/>
    <col min="12" max="13" width="8" style="2" customWidth="1"/>
    <col min="14" max="16384" width="9.15234375" style="2"/>
  </cols>
  <sheetData>
    <row r="1" spans="1:13" ht="12.9" hidden="1" x14ac:dyDescent="0.35">
      <c r="A1" s="1" t="s">
        <v>22</v>
      </c>
      <c r="B1" s="1" t="s">
        <v>23</v>
      </c>
      <c r="C1" s="1" t="s">
        <v>24</v>
      </c>
      <c r="D1" s="1" t="s">
        <v>25</v>
      </c>
      <c r="E1" s="1" t="s">
        <v>26</v>
      </c>
      <c r="F1" s="20" t="s">
        <v>27</v>
      </c>
      <c r="G1" s="1" t="s">
        <v>28</v>
      </c>
      <c r="H1" s="1" t="s">
        <v>29</v>
      </c>
      <c r="I1" s="1" t="s">
        <v>30</v>
      </c>
      <c r="J1" s="1" t="s">
        <v>31</v>
      </c>
      <c r="K1" s="1" t="s">
        <v>32</v>
      </c>
      <c r="L1" s="2" t="s">
        <v>53</v>
      </c>
      <c r="M1" s="2" t="s">
        <v>54</v>
      </c>
    </row>
    <row r="2" spans="1:13" ht="12.75" customHeight="1" x14ac:dyDescent="0.35">
      <c r="I2" s="28" t="s">
        <v>0</v>
      </c>
      <c r="J2" s="28"/>
      <c r="K2" s="28"/>
    </row>
    <row r="3" spans="1:13" ht="12.9" x14ac:dyDescent="0.35">
      <c r="A3" s="3" t="s">
        <v>1</v>
      </c>
      <c r="I3" s="28"/>
      <c r="J3" s="28"/>
      <c r="K3" s="28"/>
    </row>
    <row r="4" spans="1:13" x14ac:dyDescent="0.35">
      <c r="I4" s="28"/>
      <c r="J4" s="28"/>
      <c r="K4" s="28"/>
    </row>
    <row r="5" spans="1:13" ht="12.9" x14ac:dyDescent="0.35">
      <c r="A5" s="4" t="s">
        <v>2</v>
      </c>
      <c r="B5" s="5">
        <v>43766</v>
      </c>
      <c r="I5" s="28"/>
      <c r="J5" s="28"/>
      <c r="K5" s="28"/>
    </row>
    <row r="6" spans="1:13" x14ac:dyDescent="0.35">
      <c r="I6" s="28"/>
      <c r="J6" s="28"/>
      <c r="K6" s="28"/>
    </row>
    <row r="7" spans="1:13" x14ac:dyDescent="0.35">
      <c r="A7" s="6"/>
      <c r="B7" s="6"/>
      <c r="I7" s="28"/>
      <c r="J7" s="28"/>
      <c r="K7" s="28"/>
    </row>
    <row r="8" spans="1:13" s="8" customFormat="1" ht="74.599999999999994" x14ac:dyDescent="0.3">
      <c r="A8" s="7" t="s">
        <v>3</v>
      </c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7" t="s">
        <v>11</v>
      </c>
      <c r="J8" s="7" t="s">
        <v>12</v>
      </c>
      <c r="K8" s="7" t="s">
        <v>13</v>
      </c>
    </row>
    <row r="9" spans="1:13" x14ac:dyDescent="0.35">
      <c r="J9" s="2"/>
    </row>
    <row r="10" spans="1:13" ht="39.75" customHeight="1" x14ac:dyDescent="0.35">
      <c r="A10" s="9" t="s">
        <v>60</v>
      </c>
      <c r="B10" s="10" t="s">
        <v>61</v>
      </c>
      <c r="C10" s="10" t="s">
        <v>61</v>
      </c>
      <c r="D10" s="10" t="s">
        <v>62</v>
      </c>
      <c r="E10" s="11">
        <v>43619</v>
      </c>
      <c r="F10" s="11" t="s">
        <v>17</v>
      </c>
      <c r="G10" s="12" t="s">
        <v>63</v>
      </c>
      <c r="H10" s="11" t="s">
        <v>43</v>
      </c>
      <c r="I10" s="12">
        <v>4.7600000000000003E-2</v>
      </c>
      <c r="J10" s="13">
        <v>43802</v>
      </c>
      <c r="K10" s="14" t="s">
        <v>19</v>
      </c>
    </row>
    <row r="11" spans="1:13" ht="33.75" customHeight="1" x14ac:dyDescent="0.35">
      <c r="A11" s="15"/>
      <c r="B11" s="15"/>
      <c r="C11" s="15"/>
      <c r="D11" s="15"/>
      <c r="E11" s="15"/>
      <c r="F11" s="15"/>
      <c r="G11" s="15"/>
      <c r="H11" s="15"/>
      <c r="I11" s="15"/>
      <c r="J11" s="18"/>
      <c r="K11" s="19"/>
    </row>
    <row r="12" spans="1:13" ht="39.75" customHeight="1" x14ac:dyDescent="0.35">
      <c r="A12" s="9" t="s">
        <v>64</v>
      </c>
      <c r="B12" s="10" t="s">
        <v>61</v>
      </c>
      <c r="C12" s="10" t="s">
        <v>61</v>
      </c>
      <c r="D12" s="10" t="s">
        <v>65</v>
      </c>
      <c r="E12" s="11">
        <v>43619</v>
      </c>
      <c r="F12" s="11" t="s">
        <v>17</v>
      </c>
      <c r="G12" s="12" t="s">
        <v>18</v>
      </c>
      <c r="H12" s="11" t="s">
        <v>18</v>
      </c>
      <c r="I12" s="12">
        <v>0</v>
      </c>
      <c r="J12" s="13">
        <v>43802</v>
      </c>
      <c r="K12" s="14" t="s">
        <v>19</v>
      </c>
    </row>
    <row r="13" spans="1:13" ht="33.75" customHeight="1" x14ac:dyDescent="0.35">
      <c r="A13" s="15"/>
      <c r="B13" s="15"/>
      <c r="C13" s="15"/>
      <c r="D13" s="15"/>
      <c r="E13" s="15"/>
      <c r="F13" s="15"/>
      <c r="G13" s="16">
        <v>3.8699999999999998E-2</v>
      </c>
      <c r="H13" s="17">
        <v>43284</v>
      </c>
      <c r="I13" s="16"/>
      <c r="J13" s="18"/>
      <c r="K13" s="19"/>
    </row>
    <row r="14" spans="1:13" ht="33.75" customHeight="1" x14ac:dyDescent="0.35">
      <c r="A14" s="15"/>
      <c r="B14" s="15"/>
      <c r="C14" s="15"/>
      <c r="D14" s="15"/>
      <c r="E14" s="15"/>
      <c r="F14" s="15"/>
      <c r="G14" s="16">
        <v>4.2799999999999998E-2</v>
      </c>
      <c r="H14" s="17">
        <v>43314</v>
      </c>
      <c r="I14" s="16"/>
      <c r="J14" s="18"/>
      <c r="K14" s="19"/>
    </row>
    <row r="15" spans="1:13" ht="33.75" customHeight="1" x14ac:dyDescent="0.35">
      <c r="A15" s="15"/>
      <c r="B15" s="15"/>
      <c r="C15" s="15"/>
      <c r="D15" s="15"/>
      <c r="E15" s="15"/>
      <c r="F15" s="15"/>
      <c r="G15" s="16">
        <v>4.1799999999999997E-2</v>
      </c>
      <c r="H15" s="17">
        <v>43347</v>
      </c>
      <c r="I15" s="16"/>
      <c r="J15" s="18"/>
      <c r="K15" s="19"/>
    </row>
    <row r="16" spans="1:13" ht="33.75" customHeight="1" x14ac:dyDescent="0.35">
      <c r="A16" s="15"/>
      <c r="B16" s="15"/>
      <c r="C16" s="15"/>
      <c r="D16" s="15"/>
      <c r="E16" s="15"/>
      <c r="F16" s="15"/>
      <c r="G16" s="16">
        <v>3.5400000000000001E-2</v>
      </c>
      <c r="H16" s="17">
        <v>43375</v>
      </c>
      <c r="I16" s="16"/>
      <c r="J16" s="18"/>
      <c r="K16" s="19"/>
    </row>
    <row r="17" spans="1:11" ht="33.75" customHeight="1" x14ac:dyDescent="0.35">
      <c r="A17" s="15"/>
      <c r="B17" s="15"/>
      <c r="C17" s="15"/>
      <c r="D17" s="15"/>
      <c r="E17" s="15"/>
      <c r="F17" s="15"/>
      <c r="G17" s="16">
        <v>4.53E-2</v>
      </c>
      <c r="H17" s="17">
        <v>43406</v>
      </c>
      <c r="I17" s="16"/>
      <c r="J17" s="18"/>
      <c r="K17" s="19"/>
    </row>
    <row r="18" spans="1:11" ht="33.75" customHeight="1" x14ac:dyDescent="0.35">
      <c r="A18" s="15"/>
      <c r="B18" s="15"/>
      <c r="C18" s="15"/>
      <c r="D18" s="15"/>
      <c r="E18" s="15"/>
      <c r="F18" s="15"/>
      <c r="G18" s="16">
        <v>3.9899999999999998E-2</v>
      </c>
      <c r="H18" s="17">
        <v>43438</v>
      </c>
      <c r="I18" s="16"/>
      <c r="J18" s="18"/>
      <c r="K18" s="19"/>
    </row>
    <row r="19" spans="1:11" ht="33.75" customHeight="1" x14ac:dyDescent="0.35">
      <c r="A19" s="15"/>
      <c r="B19" s="15"/>
      <c r="C19" s="15"/>
      <c r="D19" s="15"/>
      <c r="E19" s="15"/>
      <c r="F19" s="15"/>
      <c r="G19" s="16">
        <v>4.1200000000000001E-2</v>
      </c>
      <c r="H19" s="17">
        <v>43468</v>
      </c>
      <c r="I19" s="16"/>
      <c r="J19" s="18"/>
      <c r="K19" s="19"/>
    </row>
    <row r="20" spans="1:11" ht="33.75" customHeight="1" x14ac:dyDescent="0.35">
      <c r="A20" s="15"/>
      <c r="B20" s="15"/>
      <c r="C20" s="15"/>
      <c r="D20" s="15"/>
      <c r="E20" s="15"/>
      <c r="F20" s="15"/>
      <c r="G20" s="16">
        <v>3.6299999999999999E-2</v>
      </c>
      <c r="H20" s="17">
        <v>43500</v>
      </c>
      <c r="I20" s="16"/>
      <c r="J20" s="18"/>
      <c r="K20" s="19"/>
    </row>
    <row r="21" spans="1:11" ht="33.75" customHeight="1" x14ac:dyDescent="0.35">
      <c r="A21" s="15"/>
      <c r="B21" s="15"/>
      <c r="C21" s="15"/>
      <c r="D21" s="15"/>
      <c r="E21" s="15"/>
      <c r="F21" s="15"/>
      <c r="G21" s="16">
        <v>3.6400000000000002E-2</v>
      </c>
      <c r="H21" s="17">
        <v>43528</v>
      </c>
      <c r="I21" s="16"/>
      <c r="J21" s="18"/>
      <c r="K21" s="19"/>
    </row>
    <row r="22" spans="1:11" ht="33.75" customHeight="1" x14ac:dyDescent="0.35">
      <c r="A22" s="15"/>
      <c r="B22" s="15"/>
      <c r="C22" s="15"/>
      <c r="D22" s="15"/>
      <c r="E22" s="15"/>
      <c r="F22" s="15"/>
      <c r="G22" s="16">
        <v>3.9399999999999998E-2</v>
      </c>
      <c r="H22" s="17">
        <v>43557</v>
      </c>
      <c r="I22" s="16"/>
      <c r="J22" s="18"/>
      <c r="K22" s="19"/>
    </row>
    <row r="23" spans="1:11" ht="33.75" customHeight="1" x14ac:dyDescent="0.35">
      <c r="A23" s="15"/>
      <c r="B23" s="15"/>
      <c r="C23" s="15"/>
      <c r="D23" s="15"/>
      <c r="E23" s="15"/>
      <c r="F23" s="15"/>
      <c r="G23" s="16">
        <v>3.9E-2</v>
      </c>
      <c r="H23" s="17">
        <v>43587</v>
      </c>
      <c r="I23" s="16"/>
      <c r="J23" s="18"/>
      <c r="K23" s="19"/>
    </row>
    <row r="24" spans="1:11" ht="33.75" customHeight="1" x14ac:dyDescent="0.35">
      <c r="A24" s="15"/>
      <c r="B24" s="15"/>
      <c r="C24" s="15"/>
      <c r="D24" s="15"/>
      <c r="E24" s="15"/>
      <c r="F24" s="15"/>
      <c r="G24" s="16">
        <v>4.5999999999999999E-2</v>
      </c>
      <c r="H24" s="17">
        <v>43620</v>
      </c>
      <c r="I24" s="16"/>
      <c r="J24" s="18"/>
      <c r="K24" s="19"/>
    </row>
  </sheetData>
  <mergeCells count="1">
    <mergeCell ref="I2:K7"/>
  </mergeCells>
  <dataValidations count="1">
    <dataValidation type="list" allowBlank="1" showInputMessage="1" showErrorMessage="1" sqref="K10:K24" xr:uid="{DD0985FF-266D-40CC-924E-82D1AD531ECD}">
      <formula1>#REF!</formula1>
    </dataValidation>
  </dataValidations>
  <pageMargins left="0.74803149606299213" right="0.74803149606299213" top="0.98425196850393704" bottom="0.98425196850393704" header="0.51181102362204722" footer="0.51181102362204722"/>
  <pageSetup paperSize="9" scale="3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A3A9D-55A3-412C-A581-04A0E029D7A5}">
  <sheetPr>
    <tabColor rgb="FF0300FF"/>
    <pageSetUpPr fitToPage="1"/>
  </sheetPr>
  <dimension ref="A1:M19"/>
  <sheetViews>
    <sheetView view="pageBreakPreview" topLeftCell="B2" zoomScale="90" zoomScaleNormal="100" zoomScaleSheetLayoutView="90" workbookViewId="0">
      <selection activeCell="L16" sqref="L16"/>
    </sheetView>
  </sheetViews>
  <sheetFormatPr defaultColWidth="9.15234375" defaultRowHeight="12" x14ac:dyDescent="0.35"/>
  <cols>
    <col min="1" max="1" width="20.69140625" style="1" customWidth="1"/>
    <col min="2" max="2" width="33.84375" style="1" customWidth="1"/>
    <col min="3" max="3" width="36.69140625" style="1" customWidth="1"/>
    <col min="4" max="4" width="30.3828125" style="1" customWidth="1"/>
    <col min="5" max="5" width="24.84375" style="1" bestFit="1" customWidth="1"/>
    <col min="6" max="6" width="24.84375" style="1" customWidth="1"/>
    <col min="7" max="7" width="23.3828125" style="1" customWidth="1"/>
    <col min="8" max="8" width="26.23046875" style="1" bestFit="1" customWidth="1"/>
    <col min="9" max="9" width="33.3828125" style="1" bestFit="1" customWidth="1"/>
    <col min="10" max="11" width="20.15234375" style="1" customWidth="1"/>
    <col min="12" max="13" width="8" style="2" customWidth="1"/>
    <col min="14" max="16384" width="9.15234375" style="2"/>
  </cols>
  <sheetData>
    <row r="1" spans="1:13" ht="12.9" hidden="1" x14ac:dyDescent="0.35">
      <c r="A1" s="1" t="s">
        <v>22</v>
      </c>
      <c r="B1" s="1" t="s">
        <v>23</v>
      </c>
      <c r="C1" s="1" t="s">
        <v>24</v>
      </c>
      <c r="D1" s="1" t="s">
        <v>25</v>
      </c>
      <c r="E1" s="1" t="s">
        <v>26</v>
      </c>
      <c r="F1" s="20" t="s">
        <v>27</v>
      </c>
      <c r="G1" s="1" t="s">
        <v>28</v>
      </c>
      <c r="H1" s="1" t="s">
        <v>29</v>
      </c>
      <c r="I1" s="1" t="s">
        <v>30</v>
      </c>
      <c r="J1" s="1" t="s">
        <v>31</v>
      </c>
      <c r="K1" s="1" t="s">
        <v>32</v>
      </c>
      <c r="L1" s="2" t="s">
        <v>53</v>
      </c>
      <c r="M1" s="2" t="s">
        <v>54</v>
      </c>
    </row>
    <row r="2" spans="1:13" ht="12.75" customHeight="1" x14ac:dyDescent="0.35">
      <c r="I2" s="28" t="s">
        <v>0</v>
      </c>
      <c r="J2" s="28"/>
      <c r="K2" s="28"/>
    </row>
    <row r="3" spans="1:13" ht="12.9" x14ac:dyDescent="0.35">
      <c r="A3" s="3" t="s">
        <v>1</v>
      </c>
      <c r="I3" s="28"/>
      <c r="J3" s="28"/>
      <c r="K3" s="28"/>
    </row>
    <row r="4" spans="1:13" x14ac:dyDescent="0.35">
      <c r="I4" s="28"/>
      <c r="J4" s="28"/>
      <c r="K4" s="28"/>
    </row>
    <row r="5" spans="1:13" ht="12.9" x14ac:dyDescent="0.35">
      <c r="A5" s="4" t="s">
        <v>2</v>
      </c>
      <c r="B5" s="5">
        <f ca="1">TODAY()</f>
        <v>45545</v>
      </c>
      <c r="I5" s="28"/>
      <c r="J5" s="28"/>
      <c r="K5" s="28"/>
    </row>
    <row r="6" spans="1:13" x14ac:dyDescent="0.35">
      <c r="I6" s="28"/>
      <c r="J6" s="28"/>
      <c r="K6" s="28"/>
    </row>
    <row r="7" spans="1:13" x14ac:dyDescent="0.35">
      <c r="A7" s="6"/>
      <c r="B7" s="6"/>
      <c r="I7" s="28"/>
      <c r="J7" s="28"/>
      <c r="K7" s="28"/>
    </row>
    <row r="8" spans="1:13" s="8" customFormat="1" ht="74.599999999999994" x14ac:dyDescent="0.3">
      <c r="A8" s="7" t="s">
        <v>3</v>
      </c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7" t="s">
        <v>11</v>
      </c>
      <c r="J8" s="7" t="s">
        <v>12</v>
      </c>
      <c r="K8" s="7" t="s">
        <v>13</v>
      </c>
    </row>
    <row r="9" spans="1:13" x14ac:dyDescent="0.35">
      <c r="J9" s="2"/>
    </row>
    <row r="10" spans="1:13" ht="39.75" customHeight="1" x14ac:dyDescent="0.35">
      <c r="A10" s="9" t="s">
        <v>55</v>
      </c>
      <c r="B10" s="26" t="s">
        <v>56</v>
      </c>
      <c r="C10" s="26" t="s">
        <v>56</v>
      </c>
      <c r="D10" s="10" t="s">
        <v>57</v>
      </c>
      <c r="E10" s="11">
        <v>43647</v>
      </c>
      <c r="F10" s="11" t="s">
        <v>17</v>
      </c>
      <c r="G10" s="12" t="s">
        <v>18</v>
      </c>
      <c r="H10" s="11" t="s">
        <v>18</v>
      </c>
      <c r="I10" s="12">
        <v>0</v>
      </c>
      <c r="J10" s="13">
        <f>EDATE(E10, 6)</f>
        <v>43831</v>
      </c>
      <c r="K10" s="14" t="s">
        <v>19</v>
      </c>
    </row>
    <row r="11" spans="1:13" ht="33.75" customHeight="1" x14ac:dyDescent="0.35">
      <c r="A11" s="15"/>
      <c r="B11" s="15"/>
      <c r="C11" s="15"/>
      <c r="D11" s="15"/>
      <c r="E11" s="15"/>
      <c r="F11" s="15"/>
      <c r="G11" s="16">
        <v>9.9000000000000008E-3</v>
      </c>
      <c r="H11" s="17">
        <v>43375</v>
      </c>
      <c r="I11" s="16"/>
      <c r="J11" s="18"/>
      <c r="K11" s="19"/>
    </row>
    <row r="12" spans="1:13" ht="33.75" customHeight="1" x14ac:dyDescent="0.35">
      <c r="A12" s="15"/>
      <c r="B12" s="15"/>
      <c r="C12" s="15"/>
      <c r="D12" s="15"/>
      <c r="E12" s="15"/>
      <c r="F12" s="15"/>
      <c r="G12" s="16">
        <v>1.06E-2</v>
      </c>
      <c r="H12" s="17">
        <v>43468</v>
      </c>
      <c r="I12" s="16"/>
      <c r="J12" s="18"/>
      <c r="K12" s="19"/>
    </row>
    <row r="13" spans="1:13" ht="33.75" customHeight="1" x14ac:dyDescent="0.35">
      <c r="A13" s="15"/>
      <c r="B13" s="15"/>
      <c r="C13" s="15"/>
      <c r="D13" s="15"/>
      <c r="E13" s="15"/>
      <c r="F13" s="15"/>
      <c r="G13" s="16">
        <v>1.01E-2</v>
      </c>
      <c r="H13" s="17">
        <v>43557</v>
      </c>
      <c r="I13" s="16"/>
      <c r="J13" s="18"/>
      <c r="K13" s="19"/>
    </row>
    <row r="14" spans="1:13" ht="33.75" customHeight="1" x14ac:dyDescent="0.35">
      <c r="A14" s="15"/>
      <c r="B14" s="15"/>
      <c r="C14" s="15"/>
      <c r="D14" s="15"/>
      <c r="E14" s="15"/>
      <c r="F14" s="15"/>
      <c r="G14" s="16">
        <v>1.06E-2</v>
      </c>
      <c r="H14" s="17">
        <v>43648</v>
      </c>
      <c r="I14" s="16"/>
      <c r="J14" s="18"/>
      <c r="K14" s="19"/>
    </row>
    <row r="15" spans="1:13" ht="39.75" customHeight="1" x14ac:dyDescent="0.35">
      <c r="A15" s="9" t="s">
        <v>58</v>
      </c>
      <c r="B15" s="26" t="s">
        <v>56</v>
      </c>
      <c r="C15" s="26" t="s">
        <v>56</v>
      </c>
      <c r="D15" s="10" t="s">
        <v>59</v>
      </c>
      <c r="E15" s="11">
        <v>43647</v>
      </c>
      <c r="F15" s="11" t="s">
        <v>17</v>
      </c>
      <c r="G15" s="12" t="s">
        <v>18</v>
      </c>
      <c r="H15" s="11" t="s">
        <v>18</v>
      </c>
      <c r="I15" s="12">
        <v>0</v>
      </c>
      <c r="J15" s="13">
        <f>EDATE(E15, 6)</f>
        <v>43831</v>
      </c>
      <c r="K15" s="14" t="s">
        <v>19</v>
      </c>
    </row>
    <row r="16" spans="1:13" ht="33.75" customHeight="1" x14ac:dyDescent="0.35">
      <c r="A16" s="15"/>
      <c r="B16" s="15"/>
      <c r="C16" s="15"/>
      <c r="D16" s="15"/>
      <c r="E16" s="15"/>
      <c r="F16" s="15"/>
      <c r="G16" s="16">
        <v>0.1167</v>
      </c>
      <c r="H16" s="17">
        <v>43375</v>
      </c>
      <c r="I16" s="16"/>
      <c r="J16" s="18"/>
      <c r="K16" s="19"/>
    </row>
    <row r="17" spans="1:11" ht="33.75" customHeight="1" x14ac:dyDescent="0.35">
      <c r="A17" s="15"/>
      <c r="B17" s="15"/>
      <c r="C17" s="15"/>
      <c r="D17" s="15"/>
      <c r="E17" s="15"/>
      <c r="F17" s="15"/>
      <c r="G17" s="16">
        <v>0.124</v>
      </c>
      <c r="H17" s="17">
        <v>43468</v>
      </c>
      <c r="I17" s="16"/>
      <c r="J17" s="18"/>
      <c r="K17" s="19"/>
    </row>
    <row r="18" spans="1:11" ht="33.75" customHeight="1" x14ac:dyDescent="0.35">
      <c r="A18" s="15"/>
      <c r="B18" s="15"/>
      <c r="C18" s="15"/>
      <c r="D18" s="15"/>
      <c r="E18" s="15"/>
      <c r="F18" s="15"/>
      <c r="G18" s="16">
        <v>0.1178</v>
      </c>
      <c r="H18" s="17">
        <v>43557</v>
      </c>
      <c r="I18" s="16"/>
      <c r="J18" s="18"/>
      <c r="K18" s="19"/>
    </row>
    <row r="19" spans="1:11" ht="33.75" customHeight="1" x14ac:dyDescent="0.35">
      <c r="A19" s="15"/>
      <c r="B19" s="15"/>
      <c r="C19" s="15"/>
      <c r="D19" s="15"/>
      <c r="E19" s="15"/>
      <c r="F19" s="15"/>
      <c r="G19" s="16">
        <v>0.1242</v>
      </c>
      <c r="H19" s="17">
        <v>43648</v>
      </c>
      <c r="I19" s="16"/>
      <c r="J19" s="18"/>
      <c r="K19" s="19"/>
    </row>
  </sheetData>
  <mergeCells count="1">
    <mergeCell ref="I2:K7"/>
  </mergeCells>
  <dataValidations count="1">
    <dataValidation type="list" allowBlank="1" showInputMessage="1" showErrorMessage="1" sqref="K10:K19" xr:uid="{E2421D9C-DF40-4940-A19F-45E95DEC2F49}">
      <formula1>#REF!</formula1>
    </dataValidation>
  </dataValidations>
  <pageMargins left="0.74803149606299213" right="0.74803149606299213" top="0.98425196850393704" bottom="0.98425196850393704" header="0.51181102362204722" footer="0.51181102362204722"/>
  <pageSetup paperSize="9" scale="4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5B956-DBF0-46A9-A205-BA50398B31B8}">
  <sheetPr>
    <tabColor rgb="FF0300FF"/>
    <pageSetUpPr fitToPage="1"/>
  </sheetPr>
  <dimension ref="A1:K26"/>
  <sheetViews>
    <sheetView view="pageBreakPreview" topLeftCell="A4" zoomScale="90" zoomScaleNormal="100" zoomScaleSheetLayoutView="90" workbookViewId="0">
      <selection activeCell="B24" sqref="B24"/>
    </sheetView>
  </sheetViews>
  <sheetFormatPr defaultColWidth="9.15234375" defaultRowHeight="12" x14ac:dyDescent="0.35"/>
  <cols>
    <col min="1" max="1" width="20.69140625" style="1" customWidth="1"/>
    <col min="2" max="3" width="45.84375" style="1" bestFit="1" customWidth="1"/>
    <col min="4" max="4" width="30.3828125" style="1" customWidth="1"/>
    <col min="5" max="5" width="24.84375" style="1" bestFit="1" customWidth="1"/>
    <col min="6" max="6" width="24.84375" style="1" customWidth="1"/>
    <col min="7" max="7" width="23.3828125" style="1" customWidth="1"/>
    <col min="8" max="8" width="26.23046875" style="1" bestFit="1" customWidth="1"/>
    <col min="9" max="9" width="33.3828125" style="1" bestFit="1" customWidth="1"/>
    <col min="10" max="11" width="20.15234375" style="1" customWidth="1"/>
    <col min="12" max="13" width="8" style="2" customWidth="1"/>
    <col min="14" max="16384" width="9.15234375" style="2"/>
  </cols>
  <sheetData>
    <row r="1" spans="1:11" x14ac:dyDescent="0.35">
      <c r="I1" s="28" t="s">
        <v>0</v>
      </c>
      <c r="J1" s="28"/>
      <c r="K1" s="28"/>
    </row>
    <row r="2" spans="1:11" ht="12.9" x14ac:dyDescent="0.35">
      <c r="A2" s="3" t="s">
        <v>1</v>
      </c>
      <c r="I2" s="28"/>
      <c r="J2" s="28"/>
      <c r="K2" s="28"/>
    </row>
    <row r="3" spans="1:11" x14ac:dyDescent="0.35">
      <c r="I3" s="28"/>
      <c r="J3" s="28"/>
      <c r="K3" s="28"/>
    </row>
    <row r="4" spans="1:11" ht="12.9" x14ac:dyDescent="0.35">
      <c r="A4" s="4" t="s">
        <v>2</v>
      </c>
      <c r="B4" s="5">
        <f ca="1">TODAY()</f>
        <v>45545</v>
      </c>
      <c r="I4" s="28"/>
      <c r="J4" s="28"/>
      <c r="K4" s="28"/>
    </row>
    <row r="5" spans="1:11" x14ac:dyDescent="0.35">
      <c r="I5" s="28"/>
      <c r="J5" s="28"/>
      <c r="K5" s="28"/>
    </row>
    <row r="6" spans="1:11" x14ac:dyDescent="0.35">
      <c r="A6" s="6"/>
      <c r="B6" s="6"/>
      <c r="I6" s="28"/>
      <c r="J6" s="28"/>
      <c r="K6" s="28"/>
    </row>
    <row r="7" spans="1:11" s="8" customFormat="1" ht="74.599999999999994" x14ac:dyDescent="0.3">
      <c r="A7" s="7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7" t="s">
        <v>8</v>
      </c>
      <c r="G7" s="7" t="s">
        <v>9</v>
      </c>
      <c r="H7" s="7" t="s">
        <v>10</v>
      </c>
      <c r="I7" s="7" t="s">
        <v>11</v>
      </c>
      <c r="J7" s="7" t="s">
        <v>12</v>
      </c>
      <c r="K7" s="7" t="s">
        <v>13</v>
      </c>
    </row>
    <row r="8" spans="1:11" ht="12.9" x14ac:dyDescent="0.35">
      <c r="A8" s="15"/>
      <c r="B8" s="15"/>
      <c r="C8" s="15"/>
      <c r="D8" s="15"/>
      <c r="E8" s="15"/>
      <c r="F8" s="15"/>
      <c r="G8" s="2"/>
      <c r="H8" s="2"/>
      <c r="I8" s="16"/>
      <c r="J8" s="18"/>
      <c r="K8" s="19"/>
    </row>
    <row r="9" spans="1:11" ht="33.75" customHeight="1" x14ac:dyDescent="0.35">
      <c r="A9" s="9" t="s">
        <v>48</v>
      </c>
      <c r="B9" s="10" t="s">
        <v>49</v>
      </c>
      <c r="C9" s="10" t="s">
        <v>49</v>
      </c>
      <c r="D9" s="10" t="s">
        <v>50</v>
      </c>
      <c r="E9" s="11">
        <v>43710</v>
      </c>
      <c r="F9" s="11" t="s">
        <v>17</v>
      </c>
      <c r="G9" s="12" t="s">
        <v>18</v>
      </c>
      <c r="H9" s="11" t="s">
        <v>18</v>
      </c>
      <c r="I9" s="12">
        <v>0</v>
      </c>
      <c r="J9" s="13">
        <f>EDATE(E9,6)</f>
        <v>43892</v>
      </c>
      <c r="K9" s="14" t="s">
        <v>19</v>
      </c>
    </row>
    <row r="10" spans="1:11" ht="33.75" customHeight="1" x14ac:dyDescent="0.35">
      <c r="A10" s="15"/>
      <c r="B10" s="15"/>
      <c r="C10" s="15"/>
      <c r="D10" s="15"/>
      <c r="E10" s="15"/>
      <c r="F10" s="15"/>
      <c r="G10" s="16">
        <v>8.0999999999999996E-3</v>
      </c>
      <c r="H10" s="17">
        <v>43438</v>
      </c>
      <c r="I10" s="16"/>
      <c r="J10" s="18"/>
      <c r="K10" s="19"/>
    </row>
    <row r="11" spans="1:11" ht="33.75" customHeight="1" x14ac:dyDescent="0.35">
      <c r="A11" s="15"/>
      <c r="B11" s="15"/>
      <c r="C11" s="15"/>
      <c r="D11" s="15"/>
      <c r="E11" s="15"/>
      <c r="F11" s="15"/>
      <c r="G11" s="16">
        <v>7.9000000000000008E-3</v>
      </c>
      <c r="H11" s="17">
        <v>43528</v>
      </c>
      <c r="I11" s="16"/>
      <c r="J11" s="18"/>
      <c r="K11" s="19"/>
    </row>
    <row r="12" spans="1:11" ht="33.75" customHeight="1" x14ac:dyDescent="0.35">
      <c r="A12" s="15"/>
      <c r="B12" s="15"/>
      <c r="C12" s="15"/>
      <c r="D12" s="15"/>
      <c r="E12" s="15"/>
      <c r="F12" s="15"/>
      <c r="G12" s="16">
        <v>8.0000000000000002E-3</v>
      </c>
      <c r="H12" s="17">
        <v>43620</v>
      </c>
      <c r="I12" s="16"/>
      <c r="J12" s="18"/>
      <c r="K12" s="19"/>
    </row>
    <row r="13" spans="1:11" ht="33.75" customHeight="1" x14ac:dyDescent="0.35">
      <c r="A13" s="15"/>
      <c r="B13" s="15"/>
      <c r="C13" s="15"/>
      <c r="D13" s="15"/>
      <c r="E13" s="15"/>
      <c r="F13" s="15"/>
      <c r="G13" s="16">
        <v>2.1299999999999999E-2</v>
      </c>
      <c r="H13" s="17">
        <v>43711</v>
      </c>
      <c r="I13" s="16"/>
      <c r="J13" s="18"/>
      <c r="K13" s="19"/>
    </row>
    <row r="14" spans="1:11" ht="33.75" customHeight="1" x14ac:dyDescent="0.35">
      <c r="A14" s="15"/>
      <c r="B14" s="15"/>
      <c r="C14" s="15"/>
      <c r="D14" s="15"/>
      <c r="E14" s="15"/>
      <c r="F14" s="15"/>
      <c r="G14" s="16"/>
      <c r="H14" s="17"/>
      <c r="I14" s="16"/>
      <c r="J14" s="18"/>
      <c r="K14" s="19"/>
    </row>
    <row r="15" spans="1:11" ht="33.75" customHeight="1" x14ac:dyDescent="0.35">
      <c r="A15" s="9" t="s">
        <v>51</v>
      </c>
      <c r="B15" s="10" t="s">
        <v>49</v>
      </c>
      <c r="C15" s="10" t="s">
        <v>49</v>
      </c>
      <c r="D15" s="10" t="s">
        <v>52</v>
      </c>
      <c r="E15" s="11">
        <v>43710</v>
      </c>
      <c r="F15" s="11" t="s">
        <v>17</v>
      </c>
      <c r="G15" s="12" t="s">
        <v>18</v>
      </c>
      <c r="H15" s="11" t="s">
        <v>18</v>
      </c>
      <c r="I15" s="12">
        <v>0</v>
      </c>
      <c r="J15" s="13">
        <f>EDATE(E15,6)</f>
        <v>43892</v>
      </c>
      <c r="K15" s="14" t="s">
        <v>19</v>
      </c>
    </row>
    <row r="16" spans="1:11" ht="33.75" customHeight="1" x14ac:dyDescent="0.35">
      <c r="A16" s="15"/>
      <c r="B16" s="15"/>
      <c r="C16" s="15"/>
      <c r="D16" s="15"/>
      <c r="E16" s="15"/>
      <c r="F16" s="15"/>
      <c r="G16" s="16">
        <v>5.1000000000000004E-3</v>
      </c>
      <c r="H16" s="17">
        <v>43438</v>
      </c>
      <c r="I16" s="16"/>
      <c r="J16" s="18"/>
      <c r="K16" s="19"/>
    </row>
    <row r="17" spans="1:11" ht="33.75" customHeight="1" x14ac:dyDescent="0.35">
      <c r="A17" s="15"/>
      <c r="B17" s="15"/>
      <c r="C17" s="15"/>
      <c r="D17" s="15"/>
      <c r="E17" s="15"/>
      <c r="F17" s="15"/>
      <c r="G17" s="16">
        <v>5.1000000000000004E-3</v>
      </c>
      <c r="H17" s="17">
        <v>43528</v>
      </c>
      <c r="I17" s="16"/>
      <c r="J17" s="18"/>
      <c r="K17" s="19"/>
    </row>
    <row r="18" spans="1:11" ht="33.75" customHeight="1" x14ac:dyDescent="0.35">
      <c r="A18" s="15"/>
      <c r="B18" s="15"/>
      <c r="C18" s="15"/>
      <c r="D18" s="15"/>
      <c r="E18" s="15"/>
      <c r="F18" s="15"/>
      <c r="G18" s="16">
        <v>4.1999999999999997E-3</v>
      </c>
      <c r="H18" s="17">
        <v>43620</v>
      </c>
      <c r="I18" s="16"/>
      <c r="J18" s="18"/>
      <c r="K18" s="19"/>
    </row>
    <row r="19" spans="1:11" ht="33.75" customHeight="1" x14ac:dyDescent="0.35">
      <c r="A19" s="15"/>
      <c r="B19" s="15"/>
      <c r="C19" s="15"/>
      <c r="D19" s="15"/>
      <c r="E19" s="15"/>
      <c r="F19" s="15"/>
      <c r="G19" s="16">
        <v>1.37E-2</v>
      </c>
      <c r="H19" s="17">
        <v>43711</v>
      </c>
      <c r="I19" s="16"/>
      <c r="J19" s="18"/>
      <c r="K19" s="19"/>
    </row>
    <row r="20" spans="1:11" ht="12.9" x14ac:dyDescent="0.35">
      <c r="A20" s="15"/>
      <c r="B20" s="15"/>
      <c r="C20" s="15"/>
      <c r="D20" s="15"/>
      <c r="E20" s="15"/>
      <c r="F20" s="15"/>
      <c r="G20" s="16"/>
      <c r="H20" s="17"/>
      <c r="I20" s="15"/>
      <c r="J20" s="18"/>
      <c r="K20" s="19"/>
    </row>
    <row r="21" spans="1:11" ht="12.9" x14ac:dyDescent="0.35">
      <c r="A21" s="15"/>
      <c r="B21" s="15"/>
      <c r="C21" s="15"/>
      <c r="D21" s="15"/>
      <c r="E21" s="15"/>
      <c r="F21" s="15"/>
      <c r="G21" s="15"/>
      <c r="H21" s="15"/>
      <c r="I21" s="15"/>
      <c r="J21" s="18"/>
      <c r="K21" s="19"/>
    </row>
    <row r="22" spans="1:11" ht="12.9" x14ac:dyDescent="0.35">
      <c r="A22" s="15"/>
      <c r="B22" s="15"/>
      <c r="C22" s="15"/>
      <c r="D22" s="15"/>
      <c r="E22" s="15"/>
      <c r="F22" s="15"/>
      <c r="G22" s="15"/>
      <c r="H22" s="15"/>
      <c r="I22" s="15"/>
      <c r="J22" s="18"/>
      <c r="K22" s="19"/>
    </row>
    <row r="23" spans="1:11" ht="12.9" x14ac:dyDescent="0.35">
      <c r="B23" s="27"/>
      <c r="C23" s="27"/>
      <c r="D23" s="27"/>
      <c r="E23" s="27"/>
      <c r="F23" s="27"/>
    </row>
    <row r="24" spans="1:11" ht="12.9" x14ac:dyDescent="0.35">
      <c r="B24" s="27"/>
      <c r="C24" s="27"/>
      <c r="D24" s="27"/>
      <c r="E24" s="27"/>
      <c r="F24" s="27"/>
    </row>
    <row r="25" spans="1:11" ht="12.9" x14ac:dyDescent="0.35">
      <c r="B25" s="27"/>
      <c r="C25" s="27"/>
      <c r="D25" s="27"/>
      <c r="E25" s="27"/>
      <c r="F25" s="27"/>
    </row>
    <row r="26" spans="1:11" ht="12.9" x14ac:dyDescent="0.35">
      <c r="B26" s="27"/>
      <c r="C26" s="27"/>
      <c r="D26" s="27"/>
      <c r="E26" s="27"/>
      <c r="F26" s="27"/>
    </row>
  </sheetData>
  <mergeCells count="1">
    <mergeCell ref="I1:K6"/>
  </mergeCells>
  <dataValidations count="1">
    <dataValidation type="list" allowBlank="1" showInputMessage="1" showErrorMessage="1" sqref="K8:K19" xr:uid="{D1519A8D-97F6-4EEE-A283-1508D3B9DDFF}">
      <formula1>$K$25:$K$26</formula1>
    </dataValidation>
  </dataValidations>
  <pageMargins left="0.74803149606299213" right="0.74803149606299213" top="0.98425196850393704" bottom="0.98425196850393704" header="0.51181102362204722" footer="0.51181102362204722"/>
  <pageSetup paperSize="9" scale="4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093D3-1A76-4D42-8B11-072298245F8D}">
  <sheetPr>
    <tabColor rgb="FF0300FF"/>
    <pageSetUpPr fitToPage="1"/>
  </sheetPr>
  <dimension ref="A1:K42"/>
  <sheetViews>
    <sheetView view="pageBreakPreview" topLeftCell="A2" zoomScale="85" zoomScaleNormal="100" zoomScaleSheetLayoutView="85" workbookViewId="0">
      <selection activeCell="I8" sqref="I8"/>
    </sheetView>
  </sheetViews>
  <sheetFormatPr defaultColWidth="9.15234375" defaultRowHeight="12" x14ac:dyDescent="0.35"/>
  <cols>
    <col min="1" max="1" width="20.69140625" style="1" customWidth="1"/>
    <col min="2" max="2" width="33.84375" style="1" customWidth="1"/>
    <col min="3" max="3" width="36.69140625" style="1" customWidth="1"/>
    <col min="4" max="4" width="30.3828125" style="1" customWidth="1"/>
    <col min="5" max="5" width="24.84375" style="1" bestFit="1" customWidth="1"/>
    <col min="6" max="6" width="24.84375" style="1" customWidth="1"/>
    <col min="7" max="7" width="23.3828125" style="1" customWidth="1"/>
    <col min="8" max="8" width="26.23046875" style="1" bestFit="1" customWidth="1"/>
    <col min="9" max="9" width="33.3828125" style="1" bestFit="1" customWidth="1"/>
    <col min="10" max="11" width="20.15234375" style="1" customWidth="1"/>
    <col min="12" max="16384" width="9.15234375" style="2"/>
  </cols>
  <sheetData>
    <row r="1" spans="1:11" ht="12.9" hidden="1" x14ac:dyDescent="0.35">
      <c r="A1" s="1" t="s">
        <v>22</v>
      </c>
      <c r="B1" s="1" t="s">
        <v>23</v>
      </c>
      <c r="C1" s="1" t="s">
        <v>24</v>
      </c>
      <c r="D1" s="1" t="s">
        <v>25</v>
      </c>
      <c r="E1" s="1" t="s">
        <v>26</v>
      </c>
      <c r="F1" s="20" t="s">
        <v>27</v>
      </c>
      <c r="G1" s="1" t="s">
        <v>28</v>
      </c>
      <c r="H1" s="1" t="s">
        <v>29</v>
      </c>
      <c r="I1" s="1" t="s">
        <v>30</v>
      </c>
      <c r="J1" s="1" t="s">
        <v>31</v>
      </c>
      <c r="K1" s="1" t="s">
        <v>32</v>
      </c>
    </row>
    <row r="2" spans="1:11" ht="12.75" customHeight="1" x14ac:dyDescent="0.35">
      <c r="I2" s="28" t="s">
        <v>0</v>
      </c>
      <c r="J2" s="28"/>
      <c r="K2" s="28"/>
    </row>
    <row r="3" spans="1:11" ht="12.9" x14ac:dyDescent="0.35">
      <c r="A3" s="3" t="s">
        <v>1</v>
      </c>
      <c r="I3" s="28"/>
      <c r="J3" s="28"/>
      <c r="K3" s="28"/>
    </row>
    <row r="4" spans="1:11" x14ac:dyDescent="0.35">
      <c r="I4" s="28"/>
      <c r="J4" s="28"/>
      <c r="K4" s="28"/>
    </row>
    <row r="5" spans="1:11" ht="12.9" x14ac:dyDescent="0.35">
      <c r="A5" s="4" t="s">
        <v>2</v>
      </c>
      <c r="B5" s="5">
        <f ca="1">TODAY()</f>
        <v>45545</v>
      </c>
      <c r="I5" s="28"/>
      <c r="J5" s="28"/>
      <c r="K5" s="28"/>
    </row>
    <row r="6" spans="1:11" x14ac:dyDescent="0.35">
      <c r="I6" s="28"/>
      <c r="J6" s="28"/>
      <c r="K6" s="28"/>
    </row>
    <row r="7" spans="1:11" x14ac:dyDescent="0.35">
      <c r="A7" s="6"/>
      <c r="B7" s="6"/>
      <c r="I7" s="28"/>
      <c r="J7" s="28"/>
      <c r="K7" s="28"/>
    </row>
    <row r="8" spans="1:11" s="8" customFormat="1" ht="74.599999999999994" x14ac:dyDescent="0.3">
      <c r="A8" s="7" t="s">
        <v>3</v>
      </c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7" t="s">
        <v>11</v>
      </c>
      <c r="J8" s="7" t="s">
        <v>12</v>
      </c>
      <c r="K8" s="7" t="s">
        <v>13</v>
      </c>
    </row>
    <row r="9" spans="1:11" x14ac:dyDescent="0.35">
      <c r="J9" s="2"/>
    </row>
    <row r="10" spans="1:11" ht="33.75" hidden="1" customHeight="1" x14ac:dyDescent="0.35">
      <c r="A10" s="15"/>
      <c r="B10" s="15"/>
      <c r="C10" s="15"/>
      <c r="D10" s="15"/>
      <c r="E10" s="15"/>
      <c r="F10" s="15"/>
      <c r="G10" s="16"/>
      <c r="H10" s="15"/>
      <c r="I10" s="16"/>
      <c r="J10" s="18"/>
      <c r="K10" s="19"/>
    </row>
    <row r="11" spans="1:11" ht="33.75" hidden="1" customHeight="1" x14ac:dyDescent="0.35">
      <c r="A11" s="15"/>
      <c r="B11" s="15"/>
      <c r="C11" s="15"/>
      <c r="D11" s="15"/>
      <c r="E11" s="15"/>
      <c r="F11" s="15"/>
      <c r="G11" s="15"/>
      <c r="H11" s="15"/>
      <c r="I11" s="15"/>
      <c r="J11" s="18"/>
      <c r="K11" s="19"/>
    </row>
    <row r="12" spans="1:11" ht="39.75" hidden="1" customHeight="1" x14ac:dyDescent="0.35">
      <c r="A12" s="9" t="s">
        <v>33</v>
      </c>
      <c r="B12" s="10" t="s">
        <v>33</v>
      </c>
      <c r="C12" s="10" t="s">
        <v>33</v>
      </c>
      <c r="D12" s="10" t="s">
        <v>33</v>
      </c>
      <c r="E12" s="11" t="s">
        <v>33</v>
      </c>
      <c r="F12" s="11" t="s">
        <v>33</v>
      </c>
      <c r="G12" s="12" t="s">
        <v>18</v>
      </c>
      <c r="H12" s="11" t="s">
        <v>18</v>
      </c>
      <c r="I12" s="12" t="s">
        <v>33</v>
      </c>
      <c r="J12" s="13" t="e">
        <f>EOMONTH(E12, 6)</f>
        <v>#VALUE!</v>
      </c>
      <c r="K12" s="14" t="s">
        <v>34</v>
      </c>
    </row>
    <row r="13" spans="1:11" ht="39.75" hidden="1" customHeight="1" x14ac:dyDescent="0.35">
      <c r="A13" s="21"/>
      <c r="B13" s="21"/>
      <c r="C13" s="21"/>
      <c r="D13" s="21"/>
      <c r="E13" s="22"/>
      <c r="F13" s="22"/>
      <c r="G13" s="23"/>
      <c r="H13" s="22"/>
      <c r="I13" s="21"/>
      <c r="J13" s="24"/>
      <c r="K13" s="25"/>
    </row>
    <row r="14" spans="1:11" ht="33.75" hidden="1" customHeight="1" x14ac:dyDescent="0.35">
      <c r="A14" s="15"/>
      <c r="B14" s="15"/>
      <c r="C14" s="15"/>
      <c r="D14" s="15"/>
      <c r="E14" s="15"/>
      <c r="F14" s="15"/>
      <c r="G14" s="16"/>
      <c r="H14" s="17"/>
      <c r="I14" s="15"/>
      <c r="J14" s="18"/>
      <c r="K14" s="19"/>
    </row>
    <row r="15" spans="1:11" ht="33.75" hidden="1" customHeight="1" x14ac:dyDescent="0.35">
      <c r="A15" s="15"/>
      <c r="B15" s="15"/>
      <c r="C15" s="15"/>
      <c r="D15" s="15"/>
      <c r="E15" s="15"/>
      <c r="F15" s="15"/>
      <c r="G15" s="15"/>
      <c r="H15" s="15"/>
      <c r="I15" s="15"/>
      <c r="J15" s="18"/>
      <c r="K15" s="19"/>
    </row>
    <row r="16" spans="1:11" ht="33.75" hidden="1" customHeight="1" x14ac:dyDescent="0.35">
      <c r="A16" s="15"/>
      <c r="B16" s="15"/>
      <c r="C16" s="15"/>
      <c r="D16" s="15"/>
      <c r="E16" s="15"/>
      <c r="F16" s="15"/>
      <c r="G16" s="15"/>
      <c r="H16" s="15"/>
      <c r="I16" s="15"/>
      <c r="J16" s="18"/>
      <c r="K16" s="19"/>
    </row>
    <row r="17" spans="1:11" hidden="1" x14ac:dyDescent="0.35"/>
    <row r="18" spans="1:11" ht="33.75" hidden="1" customHeight="1" x14ac:dyDescent="0.35">
      <c r="A18" s="15"/>
      <c r="B18" s="15"/>
      <c r="C18" s="15"/>
      <c r="D18" s="15"/>
      <c r="E18" s="15"/>
      <c r="F18" s="15"/>
      <c r="G18" s="15"/>
      <c r="H18" s="15"/>
      <c r="I18" s="15"/>
      <c r="J18" s="18"/>
      <c r="K18" s="19"/>
    </row>
    <row r="19" spans="1:11" ht="39.75" customHeight="1" x14ac:dyDescent="0.35">
      <c r="A19" s="9" t="s">
        <v>40</v>
      </c>
      <c r="B19" s="26" t="s">
        <v>41</v>
      </c>
      <c r="C19" s="26" t="s">
        <v>41</v>
      </c>
      <c r="D19" s="26" t="s">
        <v>42</v>
      </c>
      <c r="E19" s="11">
        <v>43556</v>
      </c>
      <c r="F19" s="11" t="s">
        <v>17</v>
      </c>
      <c r="G19" s="12" t="s">
        <v>43</v>
      </c>
      <c r="H19" s="11" t="s">
        <v>43</v>
      </c>
      <c r="I19" s="12">
        <v>7.9000000000000008E-3</v>
      </c>
      <c r="J19" s="13">
        <v>43739</v>
      </c>
      <c r="K19" s="14" t="s">
        <v>19</v>
      </c>
    </row>
    <row r="20" spans="1:11" ht="39.75" hidden="1" customHeight="1" x14ac:dyDescent="0.35">
      <c r="A20" s="21"/>
      <c r="B20" s="21"/>
      <c r="C20" s="21"/>
      <c r="D20" s="21"/>
      <c r="E20" s="22"/>
      <c r="F20" s="22"/>
      <c r="G20" s="23"/>
      <c r="H20" s="22"/>
      <c r="I20" s="21"/>
      <c r="J20" s="24"/>
      <c r="K20" s="25"/>
    </row>
    <row r="21" spans="1:11" ht="33.75" hidden="1" customHeight="1" x14ac:dyDescent="0.35">
      <c r="A21" s="15"/>
      <c r="B21" s="15"/>
      <c r="C21" s="15"/>
      <c r="D21" s="15"/>
      <c r="E21" s="15"/>
      <c r="F21" s="15"/>
      <c r="G21" s="16"/>
      <c r="H21" s="17"/>
      <c r="I21" s="15"/>
      <c r="J21" s="18"/>
      <c r="K21" s="19"/>
    </row>
    <row r="22" spans="1:11" ht="33.75" customHeight="1" x14ac:dyDescent="0.35">
      <c r="A22" s="15"/>
      <c r="B22" s="15"/>
      <c r="C22" s="15"/>
      <c r="D22" s="15"/>
      <c r="E22" s="15"/>
      <c r="F22" s="15"/>
      <c r="G22" s="15"/>
      <c r="H22" s="15"/>
      <c r="I22" s="15"/>
      <c r="J22" s="18"/>
      <c r="K22" s="19"/>
    </row>
    <row r="23" spans="1:11" ht="33.75" hidden="1" customHeight="1" x14ac:dyDescent="0.35">
      <c r="A23" s="15"/>
      <c r="B23" s="15"/>
      <c r="C23" s="15"/>
      <c r="D23" s="15"/>
      <c r="E23" s="15"/>
      <c r="F23" s="15"/>
      <c r="G23" s="15"/>
      <c r="H23" s="15"/>
      <c r="I23" s="15"/>
      <c r="J23" s="18"/>
      <c r="K23" s="19"/>
    </row>
    <row r="24" spans="1:11" ht="33.75" hidden="1" customHeight="1" x14ac:dyDescent="0.35">
      <c r="A24" s="15"/>
      <c r="B24" s="15"/>
      <c r="C24" s="15"/>
      <c r="D24" s="15"/>
      <c r="E24" s="15"/>
      <c r="F24" s="15"/>
      <c r="G24" s="15"/>
      <c r="H24" s="15"/>
      <c r="I24" s="15"/>
      <c r="J24" s="18"/>
      <c r="K24" s="19"/>
    </row>
    <row r="25" spans="1:11" ht="39.75" customHeight="1" x14ac:dyDescent="0.35">
      <c r="A25" s="9" t="s">
        <v>44</v>
      </c>
      <c r="B25" s="26" t="s">
        <v>41</v>
      </c>
      <c r="C25" s="26" t="s">
        <v>41</v>
      </c>
      <c r="D25" s="26" t="s">
        <v>39</v>
      </c>
      <c r="E25" s="11">
        <v>43556</v>
      </c>
      <c r="F25" s="11" t="s">
        <v>17</v>
      </c>
      <c r="G25" s="12" t="s">
        <v>18</v>
      </c>
      <c r="H25" s="11" t="s">
        <v>18</v>
      </c>
      <c r="I25" s="12">
        <v>0</v>
      </c>
      <c r="J25" s="13">
        <v>43739</v>
      </c>
      <c r="K25" s="14" t="s">
        <v>19</v>
      </c>
    </row>
    <row r="26" spans="1:11" ht="39.75" hidden="1" customHeight="1" x14ac:dyDescent="0.35">
      <c r="A26" s="21"/>
      <c r="B26" s="21"/>
      <c r="C26" s="21"/>
      <c r="D26" s="21"/>
      <c r="E26" s="22"/>
      <c r="F26" s="22"/>
      <c r="G26" s="23"/>
      <c r="H26" s="22"/>
      <c r="I26" s="21"/>
      <c r="J26" s="24"/>
      <c r="K26" s="25"/>
    </row>
    <row r="27" spans="1:11" ht="33.75" customHeight="1" x14ac:dyDescent="0.35">
      <c r="A27" s="15"/>
      <c r="B27" s="15"/>
      <c r="C27" s="15"/>
      <c r="D27" s="15"/>
      <c r="E27" s="15"/>
      <c r="F27" s="15"/>
      <c r="G27" s="16">
        <v>6.1000000000000004E-3</v>
      </c>
      <c r="H27" s="17">
        <v>43375</v>
      </c>
      <c r="I27" s="16"/>
      <c r="J27" s="18"/>
      <c r="K27" s="19"/>
    </row>
    <row r="28" spans="1:11" ht="33.75" customHeight="1" x14ac:dyDescent="0.35">
      <c r="A28" s="15"/>
      <c r="B28" s="15"/>
      <c r="C28" s="15"/>
      <c r="D28" s="15"/>
      <c r="E28" s="15"/>
      <c r="F28" s="15"/>
      <c r="G28" s="16">
        <v>8.0000000000000002E-3</v>
      </c>
      <c r="H28" s="17">
        <v>43557</v>
      </c>
      <c r="I28" s="16"/>
      <c r="J28" s="18"/>
      <c r="K28" s="19"/>
    </row>
    <row r="29" spans="1:11" ht="33.75" hidden="1" customHeight="1" x14ac:dyDescent="0.35">
      <c r="A29" s="15"/>
      <c r="B29" s="15"/>
      <c r="C29" s="15"/>
      <c r="D29" s="15"/>
      <c r="E29" s="15"/>
      <c r="F29" s="15"/>
      <c r="G29" s="16"/>
      <c r="H29" s="17"/>
      <c r="I29" s="15"/>
      <c r="J29" s="18"/>
      <c r="K29" s="19"/>
    </row>
    <row r="30" spans="1:11" ht="33.75" customHeight="1" x14ac:dyDescent="0.35">
      <c r="A30" s="15"/>
      <c r="B30" s="15"/>
      <c r="C30" s="15"/>
      <c r="D30" s="15"/>
      <c r="E30" s="15"/>
      <c r="F30" s="15"/>
      <c r="G30" s="15"/>
      <c r="H30" s="15"/>
      <c r="I30" s="15"/>
      <c r="J30" s="18"/>
      <c r="K30" s="19"/>
    </row>
    <row r="31" spans="1:11" ht="33.75" hidden="1" customHeight="1" x14ac:dyDescent="0.35">
      <c r="A31" s="15"/>
      <c r="B31" s="15"/>
      <c r="C31" s="15"/>
      <c r="D31" s="15"/>
      <c r="E31" s="15"/>
      <c r="F31" s="15"/>
      <c r="G31" s="15"/>
      <c r="H31" s="15"/>
      <c r="I31" s="15"/>
      <c r="J31" s="18"/>
      <c r="K31" s="19"/>
    </row>
    <row r="32" spans="1:11" ht="33.75" hidden="1" customHeight="1" x14ac:dyDescent="0.35">
      <c r="A32" s="15"/>
      <c r="B32" s="15"/>
      <c r="C32" s="15"/>
      <c r="D32" s="15"/>
      <c r="E32" s="15"/>
      <c r="F32" s="15"/>
      <c r="G32" s="15"/>
      <c r="H32" s="15"/>
      <c r="I32" s="15"/>
      <c r="J32" s="18"/>
      <c r="K32" s="19"/>
    </row>
    <row r="33" spans="1:11" ht="39.75" customHeight="1" x14ac:dyDescent="0.35">
      <c r="A33" s="9" t="s">
        <v>45</v>
      </c>
      <c r="B33" s="26" t="s">
        <v>41</v>
      </c>
      <c r="C33" s="26" t="s">
        <v>41</v>
      </c>
      <c r="D33" s="26" t="s">
        <v>46</v>
      </c>
      <c r="E33" s="11">
        <v>43556</v>
      </c>
      <c r="F33" s="11" t="s">
        <v>17</v>
      </c>
      <c r="G33" s="12" t="s">
        <v>43</v>
      </c>
      <c r="H33" s="11" t="s">
        <v>43</v>
      </c>
      <c r="I33" s="12">
        <v>1.1000000000000001E-3</v>
      </c>
      <c r="J33" s="13">
        <v>43739</v>
      </c>
      <c r="K33" s="14" t="s">
        <v>19</v>
      </c>
    </row>
    <row r="34" spans="1:11" ht="39.75" hidden="1" customHeight="1" x14ac:dyDescent="0.35">
      <c r="A34" s="21"/>
      <c r="B34" s="21"/>
      <c r="C34" s="21"/>
      <c r="D34" s="21"/>
      <c r="E34" s="22"/>
      <c r="F34" s="22"/>
      <c r="G34" s="23"/>
      <c r="H34" s="22"/>
      <c r="I34" s="21"/>
      <c r="J34" s="24"/>
      <c r="K34" s="25"/>
    </row>
    <row r="35" spans="1:11" ht="33.75" hidden="1" customHeight="1" x14ac:dyDescent="0.35">
      <c r="A35" s="15"/>
      <c r="B35" s="15"/>
      <c r="C35" s="15"/>
      <c r="D35" s="15"/>
      <c r="E35" s="15"/>
      <c r="F35" s="15"/>
      <c r="G35" s="16"/>
      <c r="H35" s="17"/>
      <c r="I35" s="15"/>
      <c r="J35" s="18"/>
      <c r="K35" s="19"/>
    </row>
    <row r="36" spans="1:11" ht="33.75" customHeight="1" x14ac:dyDescent="0.35">
      <c r="A36" s="15"/>
      <c r="B36" s="15"/>
      <c r="C36" s="15"/>
      <c r="D36" s="15"/>
      <c r="E36" s="15"/>
      <c r="F36" s="15"/>
      <c r="G36" s="15"/>
      <c r="H36" s="15"/>
      <c r="I36" s="15"/>
      <c r="J36" s="18"/>
      <c r="K36" s="19"/>
    </row>
    <row r="37" spans="1:11" ht="33.75" hidden="1" customHeight="1" x14ac:dyDescent="0.35">
      <c r="A37" s="15"/>
      <c r="B37" s="15"/>
      <c r="C37" s="15"/>
      <c r="D37" s="15"/>
      <c r="E37" s="15"/>
      <c r="F37" s="15"/>
      <c r="G37" s="15"/>
      <c r="H37" s="15"/>
      <c r="I37" s="15"/>
      <c r="J37" s="18"/>
      <c r="K37" s="19"/>
    </row>
    <row r="38" spans="1:11" ht="33.75" hidden="1" customHeight="1" x14ac:dyDescent="0.35">
      <c r="A38" s="15"/>
      <c r="B38" s="15"/>
      <c r="C38" s="15"/>
      <c r="D38" s="15"/>
      <c r="E38" s="15"/>
      <c r="F38" s="15"/>
      <c r="G38" s="15"/>
      <c r="H38" s="15"/>
      <c r="I38" s="15"/>
      <c r="J38" s="18"/>
      <c r="K38" s="19"/>
    </row>
    <row r="39" spans="1:11" ht="39.75" customHeight="1" x14ac:dyDescent="0.35">
      <c r="A39" s="9" t="s">
        <v>47</v>
      </c>
      <c r="B39" s="26" t="s">
        <v>41</v>
      </c>
      <c r="C39" s="26" t="s">
        <v>41</v>
      </c>
      <c r="D39" s="26" t="s">
        <v>37</v>
      </c>
      <c r="E39" s="11">
        <v>43556</v>
      </c>
      <c r="F39" s="11" t="s">
        <v>17</v>
      </c>
      <c r="G39" s="12" t="s">
        <v>43</v>
      </c>
      <c r="H39" s="11" t="s">
        <v>43</v>
      </c>
      <c r="I39" s="12">
        <v>1.4200000000000001E-2</v>
      </c>
      <c r="J39" s="13">
        <v>43739</v>
      </c>
      <c r="K39" s="14" t="s">
        <v>19</v>
      </c>
    </row>
    <row r="40" spans="1:11" ht="39.75" hidden="1" customHeight="1" x14ac:dyDescent="0.35">
      <c r="A40" s="21"/>
      <c r="B40" s="21"/>
      <c r="C40" s="21"/>
      <c r="D40" s="21"/>
      <c r="E40" s="22"/>
      <c r="F40" s="22"/>
      <c r="G40" s="23"/>
      <c r="H40" s="22"/>
      <c r="I40" s="21"/>
      <c r="J40" s="24"/>
      <c r="K40" s="25"/>
    </row>
    <row r="41" spans="1:11" ht="33.75" customHeight="1" x14ac:dyDescent="0.35">
      <c r="A41" s="15"/>
      <c r="B41" s="15"/>
      <c r="C41" s="15"/>
      <c r="D41" s="15"/>
      <c r="E41" s="15"/>
      <c r="F41" s="15"/>
      <c r="G41" s="16"/>
      <c r="H41" s="15"/>
      <c r="I41" s="16"/>
      <c r="J41" s="18"/>
      <c r="K41" s="19"/>
    </row>
    <row r="42" spans="1:11" ht="33.75" hidden="1" customHeight="1" x14ac:dyDescent="0.35">
      <c r="A42" s="15"/>
      <c r="B42" s="15"/>
      <c r="C42" s="15"/>
      <c r="D42" s="15"/>
      <c r="E42" s="15"/>
      <c r="F42" s="15"/>
      <c r="G42" s="16"/>
      <c r="H42" s="17"/>
      <c r="I42" s="15"/>
      <c r="J42" s="18"/>
      <c r="K42" s="19"/>
    </row>
  </sheetData>
  <mergeCells count="1">
    <mergeCell ref="I2:K7"/>
  </mergeCells>
  <dataValidations count="1">
    <dataValidation type="list" allowBlank="1" showInputMessage="1" showErrorMessage="1" sqref="K10:K12 K38:K39 K24:K25 K18:K19 K27:K28 K32:K33 K41" xr:uid="{31508F29-1522-420A-BDDF-2AC569654972}">
      <formula1>#REF!</formula1>
    </dataValidation>
  </dataValidations>
  <pageMargins left="0.74803149606299213" right="0.74803149606299213" top="0.98425196850393704" bottom="0.98425196850393704" header="0.51181102362204722" footer="0.51181102362204722"/>
  <pageSetup paperSize="9"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UK Select 2019</vt:lpstr>
      <vt:lpstr>Strategic Corporate Bond 2019</vt:lpstr>
      <vt:lpstr>Recovery 2019</vt:lpstr>
      <vt:lpstr>Optimal Income 2019</vt:lpstr>
      <vt:lpstr>Global Macro Bond 2019</vt:lpstr>
      <vt:lpstr>Global High Yield Bond 2019</vt:lpstr>
      <vt:lpstr>Corporate Bond 2019</vt:lpstr>
      <vt:lpstr>North American Dividend 2019</vt:lpstr>
      <vt:lpstr>UK Infln Linked Corp Bond 2019</vt:lpstr>
      <vt:lpstr>Global Dividend 2019</vt:lpstr>
      <vt:lpstr>Global Themes 2019</vt:lpstr>
      <vt:lpstr>'Global High Yield Bond 2019'!Print_Area</vt:lpstr>
      <vt:lpstr>'North American Dividend 2019'!Print_Area</vt:lpstr>
      <vt:lpstr>'UK Infln Linked Corp Bond 2019'!Print_Area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Yang, Frances</dc:creator>
  <cp:lastModifiedBy>Welsh, Karen</cp:lastModifiedBy>
  <dcterms:created xsi:type="dcterms:W3CDTF">2015-06-05T18:17:20Z</dcterms:created>
  <dcterms:modified xsi:type="dcterms:W3CDTF">2024-09-10T10:15:43Z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cd3c5f5-c566-4dc5-8864-6f6d9b127b45_Enabled">
    <vt:lpwstr>true</vt:lpwstr>
  </property>
  <property fmtid="{D5CDD505-2E9C-101B-9397-08002B2CF9AE}" pid="3" name="MSIP_Label_6cd3c5f5-c566-4dc5-8864-6f6d9b127b45_SetDate">
    <vt:lpwstr>2022-03-01T18:53:05Z</vt:lpwstr>
  </property>
  <property fmtid="{D5CDD505-2E9C-101B-9397-08002B2CF9AE}" pid="4" name="MSIP_Label_6cd3c5f5-c566-4dc5-8864-6f6d9b127b45_Method">
    <vt:lpwstr>Standard</vt:lpwstr>
  </property>
  <property fmtid="{D5CDD505-2E9C-101B-9397-08002B2CF9AE}" pid="5" name="MSIP_Label_6cd3c5f5-c566-4dc5-8864-6f6d9b127b45_Name">
    <vt:lpwstr>Internal</vt:lpwstr>
  </property>
  <property fmtid="{D5CDD505-2E9C-101B-9397-08002B2CF9AE}" pid="6" name="MSIP_Label_6cd3c5f5-c566-4dc5-8864-6f6d9b127b45_SiteId">
    <vt:lpwstr>aa42167d-6f8d-45ce-b655-d245ef97da66</vt:lpwstr>
  </property>
  <property fmtid="{D5CDD505-2E9C-101B-9397-08002B2CF9AE}" pid="7" name="MSIP_Label_6cd3c5f5-c566-4dc5-8864-6f6d9b127b45_ActionId">
    <vt:lpwstr>dcdc81bd-b562-4256-899a-91ffacfffd7d</vt:lpwstr>
  </property>
  <property fmtid="{D5CDD505-2E9C-101B-9397-08002B2CF9AE}" pid="8" name="MSIP_Label_6cd3c5f5-c566-4dc5-8864-6f6d9b127b45_ContentBits">
    <vt:lpwstr>0</vt:lpwstr>
  </property>
</Properties>
</file>